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GENCOORD\CIR\2 METODOLOGIA Y CALIDAD\MEMORIA CIR\2024\04. Anejo\"/>
    </mc:Choice>
  </mc:AlternateContent>
  <xr:revisionPtr revIDLastSave="0" documentId="13_ncr:1_{28B90D4C-17D4-4742-B627-4B05F342E0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.11_2" sheetId="1" r:id="rId1"/>
  </sheets>
  <externalReferences>
    <externalReference r:id="rId2"/>
  </externalReferences>
  <definedNames>
    <definedName name="Index_Sheet_Kutools">[1]Indice!$A$1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<sst xmlns="http://schemas.openxmlformats.org/spreadsheetml/2006/main" count="34" uniqueCount="16">
  <si>
    <t>Depósitos distintos de préstamos de  recompra inversa</t>
  </si>
  <si>
    <t>Líneas y cuentas de crédito y otros préstamos renovables</t>
  </si>
  <si>
    <t>Descubiertos</t>
  </si>
  <si>
    <t>Crédito comercial sin recurso</t>
  </si>
  <si>
    <t>Crédito comercial con recurso</t>
  </si>
  <si>
    <t>Arrendamiento financiero</t>
  </si>
  <si>
    <t>Crédito financiero</t>
  </si>
  <si>
    <t>Crédito comercial</t>
  </si>
  <si>
    <t>D. Importe disponible (millones de euros)</t>
  </si>
  <si>
    <t>C. Importe dispuesto (millones de euros)</t>
  </si>
  <si>
    <t>—</t>
  </si>
  <si>
    <t>Total 
préstamos</t>
  </si>
  <si>
    <t>Préstamos (a plazo 
y a la vista, no recogidos en las demás categorías)</t>
  </si>
  <si>
    <t>Préstamos 
de recompra  inversa</t>
  </si>
  <si>
    <t>Tarjetas 
de crédito</t>
  </si>
  <si>
    <t>Préstamos (a plazo
y a la vista, no recogidos en las demás categorías)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</si>
</sst>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_m_m"/>
    <numFmt numFmtId="166" formatCode="#,##0_m_m_t"/>
    <numFmt numFmtId="167" formatCode="#,##0_m_m_m"/>
    <numFmt numFmtId="168" formatCode="#,##0_m_m_m_n"/>
  </numFmts>
  <fonts count="4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theme="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right" vertical="center"/>
    </xf>
    <xf numFmtId="165" fontId="2" fillId="0" borderId="2" xfId="1" applyNumberFormat="1" applyFont="1" applyBorder="1" applyAlignment="1">
      <alignment horizontal="right" vertical="center"/>
    </xf>
    <xf numFmtId="165" fontId="2" fillId="0" borderId="3" xfId="1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166" fontId="2" fillId="0" borderId="2" xfId="1" applyNumberFormat="1" applyFont="1" applyBorder="1" applyAlignment="1">
      <alignment horizontal="right" vertical="center"/>
    </xf>
    <xf numFmtId="166" fontId="2" fillId="0" borderId="3" xfId="1" applyNumberFormat="1" applyFont="1" applyBorder="1" applyAlignment="1">
      <alignment horizontal="right" vertical="center"/>
    </xf>
    <xf numFmtId="167" fontId="2" fillId="0" borderId="3" xfId="1" applyNumberFormat="1" applyFont="1" applyBorder="1" applyAlignment="1">
      <alignment horizontal="right" vertical="center"/>
    </xf>
    <xf numFmtId="167" fontId="2" fillId="0" borderId="1" xfId="1" applyNumberFormat="1" applyFont="1" applyBorder="1" applyAlignment="1">
      <alignment horizontal="right" vertical="center"/>
    </xf>
    <xf numFmtId="167" fontId="2" fillId="0" borderId="2" xfId="1" applyNumberFormat="1" applyFont="1" applyBorder="1" applyAlignment="1">
      <alignment horizontal="right" vertical="center"/>
    </xf>
    <xf numFmtId="168" fontId="2" fillId="0" borderId="1" xfId="1" applyNumberFormat="1" applyFont="1" applyBorder="1" applyAlignment="1">
      <alignment horizontal="right" vertical="center"/>
    </xf>
    <xf numFmtId="168" fontId="2" fillId="0" borderId="2" xfId="1" applyNumberFormat="1" applyFont="1" applyBorder="1" applyAlignment="1">
      <alignment horizontal="right" vertical="center"/>
    </xf>
    <xf numFmtId="168" fontId="2" fillId="0" borderId="3" xfId="1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0" fontId="2" fillId="0" borderId="4" xfId="2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9741A344-C5C4-4A48-950F-E81526A1E6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46182</xdr:colOff>
      <xdr:row>2</xdr:row>
      <xdr:rowOff>2992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8757227" cy="476356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10886</xdr:colOff>
      <xdr:row>29</xdr:row>
      <xdr:rowOff>28075</xdr:rowOff>
    </xdr:to>
    <xdr:grpSp>
      <xdr:nvGrpSpPr>
        <xdr:cNvPr id="16" name="Grup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0" y="0"/>
          <a:ext cx="8870868" cy="6110220"/>
          <a:chOff x="0" y="0"/>
          <a:chExt cx="8705850" cy="6243781"/>
        </a:xfrm>
      </xdr:grpSpPr>
      <xdr:sp macro="" textlink="">
        <xdr:nvSpPr>
          <xdr:cNvPr id="17" name="6 Rectángulo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8" name="7 Rectángulo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9" name="9 Rectángulo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20" name="10 Rectángulo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absoluteAnchor>
    <xdr:pos x="2312426" y="1055949"/>
    <xdr:ext cx="0" cy="92441"/>
    <xdr:sp macro="" textlink="" fLocksText="0">
      <xdr:nvSpPr>
        <xdr:cNvPr id="2" name="Rectangle 10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312426" y="1055949"/>
          <a:ext cx="0" cy="92441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0</xdr:colOff>
      <xdr:row>0</xdr:row>
      <xdr:rowOff>0</xdr:rowOff>
    </xdr:from>
    <xdr:to>
      <xdr:col>2</xdr:col>
      <xdr:colOff>335280</xdr:colOff>
      <xdr:row>1</xdr:row>
      <xdr:rowOff>60960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0"/>
          <a:ext cx="3307080" cy="2514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45 Light" panose="020B0403020202020204" pitchFamily="34" charset="0"/>
            </a:rPr>
            <a:t>Cuadro AA.11</a:t>
          </a:r>
        </a:p>
      </xdr:txBody>
    </xdr:sp>
    <xdr:clientData/>
  </xdr:twoCellAnchor>
  <xdr:twoCellAnchor>
    <xdr:from>
      <xdr:col>0</xdr:col>
      <xdr:colOff>1</xdr:colOff>
      <xdr:row>0</xdr:row>
      <xdr:rowOff>148897</xdr:rowOff>
    </xdr:from>
    <xdr:to>
      <xdr:col>13</xdr:col>
      <xdr:colOff>647701</xdr:colOff>
      <xdr:row>2</xdr:row>
      <xdr:rowOff>112568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" y="148897"/>
          <a:ext cx="8934450" cy="4312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Distribución de las operaciones e importes, por tipo de producto</a:t>
          </a:r>
          <a:r>
            <a:rPr lang="es-ES" sz="800" baseline="0">
              <a:solidFill>
                <a:srgbClr val="004081"/>
              </a:solidFill>
              <a:latin typeface="BdE Neue Helvetica 65 Medium" panose="020B0604020202020204" pitchFamily="34" charset="0"/>
            </a:rPr>
            <a:t> </a:t>
          </a:r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(cont.)</a:t>
          </a:r>
        </a:p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Entidades de crédito y EFC. Préstamos</a:t>
          </a:r>
        </a:p>
      </xdr:txBody>
    </xdr:sp>
    <xdr:clientData/>
  </xdr:twoCellAnchor>
  <xdr:twoCellAnchor>
    <xdr:from>
      <xdr:col>0</xdr:col>
      <xdr:colOff>0</xdr:colOff>
      <xdr:row>27</xdr:row>
      <xdr:rowOff>90896</xdr:rowOff>
    </xdr:from>
    <xdr:to>
      <xdr:col>8</xdr:col>
      <xdr:colOff>30480</xdr:colOff>
      <xdr:row>29</xdr:row>
      <xdr:rowOff>117929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5365932"/>
          <a:ext cx="4643301" cy="3082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NCOORD/CIR/2%20METODOLOGIA%20Y%20CALIDAD/MEMORIA%20CIR/2022/3.%20Anejo%20estad&#237;stico%20-%20Final/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"/>
  <sheetViews>
    <sheetView showGridLines="0" tabSelected="1" zoomScale="110" zoomScaleNormal="110" workbookViewId="0">
      <selection activeCell="O1" sqref="O1"/>
    </sheetView>
  </sheetViews>
  <sheetFormatPr baseColWidth="10" defaultColWidth="11.54296875" defaultRowHeight="11.1" customHeight="1" x14ac:dyDescent="0.25"/>
  <cols>
    <col min="1" max="1" width="4.26953125" style="1" customWidth="1"/>
    <col min="2" max="2" width="7.7265625" style="2" customWidth="1"/>
    <col min="3" max="4" width="8.26953125" style="2" customWidth="1"/>
    <col min="5" max="5" width="0.7265625" style="2" customWidth="1"/>
    <col min="6" max="6" width="8.26953125" style="2" customWidth="1"/>
    <col min="7" max="7" width="10.26953125" style="2" customWidth="1"/>
    <col min="8" max="9" width="8.26953125" style="2" customWidth="1"/>
    <col min="10" max="15" width="8.26953125" style="1" customWidth="1"/>
    <col min="16" max="17" width="5.81640625" style="1" customWidth="1"/>
    <col min="18" max="18" width="7.81640625" style="1" customWidth="1"/>
    <col min="19" max="16384" width="11.54296875" style="1"/>
  </cols>
  <sheetData>
    <row r="1" spans="1:18" ht="14.25" customHeight="1" x14ac:dyDescent="0.25"/>
    <row r="2" spans="1:18" ht="23.1" customHeight="1" x14ac:dyDescent="0.25"/>
    <row r="3" spans="1:18" ht="17.55" customHeight="1" x14ac:dyDescent="0.25"/>
    <row r="4" spans="1:18" ht="13.8" customHeight="1" x14ac:dyDescent="0.25">
      <c r="A4" s="11"/>
      <c r="B4" s="33" t="s">
        <v>9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2"/>
      <c r="P4" s="2"/>
      <c r="Q4" s="2"/>
      <c r="R4" s="2"/>
    </row>
    <row r="5" spans="1:18" ht="13.8" customHeight="1" x14ac:dyDescent="0.25">
      <c r="A5" s="4"/>
      <c r="B5" s="34" t="s">
        <v>7</v>
      </c>
      <c r="C5" s="34"/>
      <c r="D5" s="34"/>
      <c r="E5" s="15"/>
      <c r="F5" s="37" t="s">
        <v>6</v>
      </c>
      <c r="G5" s="37"/>
      <c r="H5" s="37"/>
      <c r="I5" s="37"/>
      <c r="J5" s="37"/>
      <c r="K5" s="37"/>
      <c r="L5" s="35" t="s">
        <v>5</v>
      </c>
      <c r="M5" s="35" t="s">
        <v>13</v>
      </c>
      <c r="N5" s="35" t="s">
        <v>11</v>
      </c>
    </row>
    <row r="6" spans="1:18" ht="54" customHeight="1" x14ac:dyDescent="0.25">
      <c r="A6" s="4"/>
      <c r="B6" s="16"/>
      <c r="C6" s="17" t="s">
        <v>4</v>
      </c>
      <c r="D6" s="17" t="s">
        <v>3</v>
      </c>
      <c r="E6" s="17"/>
      <c r="F6" s="16"/>
      <c r="G6" s="17" t="s">
        <v>12</v>
      </c>
      <c r="H6" s="17" t="s">
        <v>14</v>
      </c>
      <c r="I6" s="17" t="s">
        <v>2</v>
      </c>
      <c r="J6" s="17" t="s">
        <v>1</v>
      </c>
      <c r="K6" s="17" t="s">
        <v>0</v>
      </c>
      <c r="L6" s="36"/>
      <c r="M6" s="36"/>
      <c r="N6" s="36"/>
    </row>
    <row r="7" spans="1:18" ht="13.8" customHeight="1" x14ac:dyDescent="0.25">
      <c r="A7" s="12">
        <v>2017</v>
      </c>
      <c r="B7" s="20">
        <v>59751.934146999993</v>
      </c>
      <c r="C7" s="8">
        <v>22284.054425999999</v>
      </c>
      <c r="D7" s="8">
        <v>37467.879720999998</v>
      </c>
      <c r="E7" s="5"/>
      <c r="F7" s="8">
        <v>1537247.7002910001</v>
      </c>
      <c r="G7" s="8">
        <v>1176355.2117339999</v>
      </c>
      <c r="H7" s="8">
        <f>+H19</f>
        <v>29495.982964999999</v>
      </c>
      <c r="I7" s="8">
        <v>7201.2329200000004</v>
      </c>
      <c r="J7" s="8">
        <v>260690.836939</v>
      </c>
      <c r="K7" s="23">
        <v>81934.472785999998</v>
      </c>
      <c r="L7" s="8">
        <v>22796.780833000001</v>
      </c>
      <c r="M7" s="23">
        <v>80437.472202999998</v>
      </c>
      <c r="N7" s="8">
        <v>1700233.8874740002</v>
      </c>
      <c r="P7" s="32"/>
    </row>
    <row r="8" spans="1:18" ht="13.8" customHeight="1" x14ac:dyDescent="0.25">
      <c r="A8" s="13">
        <v>2018</v>
      </c>
      <c r="B8" s="21">
        <v>60977.598897000003</v>
      </c>
      <c r="C8" s="9">
        <v>22171.299638</v>
      </c>
      <c r="D8" s="9">
        <v>38806.299258999999</v>
      </c>
      <c r="E8" s="6"/>
      <c r="F8" s="9">
        <v>1512923.8818009999</v>
      </c>
      <c r="G8" s="9">
        <v>1112388.66683</v>
      </c>
      <c r="H8" s="9">
        <v>12299.04653</v>
      </c>
      <c r="I8" s="9">
        <v>8705.3193730000003</v>
      </c>
      <c r="J8" s="9">
        <v>237969.13206100001</v>
      </c>
      <c r="K8" s="24">
        <v>141561.717007</v>
      </c>
      <c r="L8" s="9">
        <v>23604.792914000001</v>
      </c>
      <c r="M8" s="24">
        <v>59164.347493000001</v>
      </c>
      <c r="N8" s="9">
        <v>1656670.6211050001</v>
      </c>
      <c r="P8" s="32"/>
    </row>
    <row r="9" spans="1:18" ht="13.8" customHeight="1" x14ac:dyDescent="0.25">
      <c r="A9" s="13">
        <v>2019</v>
      </c>
      <c r="B9" s="21">
        <v>67186.89353999999</v>
      </c>
      <c r="C9" s="9">
        <v>22491.551411</v>
      </c>
      <c r="D9" s="9">
        <v>44695.342128999997</v>
      </c>
      <c r="E9" s="6"/>
      <c r="F9" s="9">
        <v>1521179.3660209998</v>
      </c>
      <c r="G9" s="9">
        <v>1168374.839711</v>
      </c>
      <c r="H9" s="9">
        <v>13036.73113</v>
      </c>
      <c r="I9" s="9">
        <v>6162.5824979999998</v>
      </c>
      <c r="J9" s="9">
        <v>202337.97917499999</v>
      </c>
      <c r="K9" s="24">
        <v>131267.233507</v>
      </c>
      <c r="L9" s="9">
        <v>24637.28069</v>
      </c>
      <c r="M9" s="24">
        <v>90600.988723000002</v>
      </c>
      <c r="N9" s="9">
        <v>1703604.5289739999</v>
      </c>
      <c r="P9" s="32"/>
    </row>
    <row r="10" spans="1:18" ht="13.8" customHeight="1" x14ac:dyDescent="0.25">
      <c r="A10" s="13">
        <v>2020</v>
      </c>
      <c r="B10" s="21">
        <v>65434.972327000003</v>
      </c>
      <c r="C10" s="9">
        <v>21999.394369000001</v>
      </c>
      <c r="D10" s="9">
        <v>43435.577958000002</v>
      </c>
      <c r="E10" s="6"/>
      <c r="F10" s="9">
        <v>1783942.1627439999</v>
      </c>
      <c r="G10" s="9">
        <v>1223083.0886599999</v>
      </c>
      <c r="H10" s="9">
        <v>13167.742937000001</v>
      </c>
      <c r="I10" s="9">
        <v>6714.2861720000001</v>
      </c>
      <c r="J10" s="9">
        <v>200959.80138600001</v>
      </c>
      <c r="K10" s="24">
        <v>340017.24358900002</v>
      </c>
      <c r="L10" s="9">
        <v>22740.398325999999</v>
      </c>
      <c r="M10" s="24">
        <v>76915.495041000002</v>
      </c>
      <c r="N10" s="9">
        <v>1949033.0284379998</v>
      </c>
      <c r="P10" s="32"/>
    </row>
    <row r="11" spans="1:18" ht="13.8" customHeight="1" x14ac:dyDescent="0.25">
      <c r="A11" s="13">
        <v>2021</v>
      </c>
      <c r="B11" s="21">
        <v>84769.28678200001</v>
      </c>
      <c r="C11" s="9">
        <v>34676.194807</v>
      </c>
      <c r="D11" s="9">
        <v>50093.091975000003</v>
      </c>
      <c r="E11" s="6"/>
      <c r="F11" s="9">
        <v>1917999.4631779999</v>
      </c>
      <c r="G11" s="9">
        <v>1214902.463155</v>
      </c>
      <c r="H11" s="9">
        <v>13726.725896</v>
      </c>
      <c r="I11" s="9">
        <v>8306.3936819999999</v>
      </c>
      <c r="J11" s="9">
        <v>205872.74357699999</v>
      </c>
      <c r="K11" s="24">
        <v>475191.13686799997</v>
      </c>
      <c r="L11" s="9">
        <v>23259.59676</v>
      </c>
      <c r="M11" s="24">
        <v>110632.415016</v>
      </c>
      <c r="N11" s="9">
        <v>2136660.761736</v>
      </c>
      <c r="P11" s="32"/>
    </row>
    <row r="12" spans="1:18" ht="13.8" customHeight="1" x14ac:dyDescent="0.25">
      <c r="A12" s="13">
        <v>2022</v>
      </c>
      <c r="B12" s="21">
        <v>108560.959412</v>
      </c>
      <c r="C12" s="9">
        <v>43337.490233999997</v>
      </c>
      <c r="D12" s="9">
        <v>65223.469177999999</v>
      </c>
      <c r="E12" s="6"/>
      <c r="F12" s="9">
        <v>1860865.3923809999</v>
      </c>
      <c r="G12" s="9">
        <v>1233522.579227</v>
      </c>
      <c r="H12" s="9">
        <v>14471.399237</v>
      </c>
      <c r="I12" s="9">
        <v>7594.8999789999998</v>
      </c>
      <c r="J12" s="9">
        <v>211782.517352</v>
      </c>
      <c r="K12" s="24">
        <v>393493.99658600002</v>
      </c>
      <c r="L12" s="9">
        <v>25060.180574000002</v>
      </c>
      <c r="M12" s="24">
        <v>109902.455976</v>
      </c>
      <c r="N12" s="9">
        <v>2104388.9883429999</v>
      </c>
      <c r="P12" s="32"/>
    </row>
    <row r="13" spans="1:18" ht="13.8" customHeight="1" x14ac:dyDescent="0.25">
      <c r="A13" s="13">
        <v>2023</v>
      </c>
      <c r="B13" s="21">
        <v>109758.778938</v>
      </c>
      <c r="C13" s="9">
        <v>48469.097313999999</v>
      </c>
      <c r="D13" s="9">
        <v>61289.681623999997</v>
      </c>
      <c r="E13" s="6"/>
      <c r="F13" s="9">
        <v>1878424.6796339997</v>
      </c>
      <c r="G13" s="9">
        <v>1223043.1711629999</v>
      </c>
      <c r="H13" s="9">
        <v>19639.083267000002</v>
      </c>
      <c r="I13" s="9">
        <v>7668.1699060000001</v>
      </c>
      <c r="J13" s="9">
        <v>214664.629663</v>
      </c>
      <c r="K13" s="24">
        <v>413409.625635</v>
      </c>
      <c r="L13" s="9">
        <v>27115.497696999999</v>
      </c>
      <c r="M13" s="24">
        <v>152915.83894399999</v>
      </c>
      <c r="N13" s="9">
        <v>2168214.7952129999</v>
      </c>
      <c r="P13" s="32"/>
    </row>
    <row r="14" spans="1:18" ht="13.8" customHeight="1" x14ac:dyDescent="0.25">
      <c r="A14" s="14">
        <v>2024</v>
      </c>
      <c r="B14" s="22">
        <v>113920.295873</v>
      </c>
      <c r="C14" s="10">
        <v>48220.436475000002</v>
      </c>
      <c r="D14" s="10">
        <v>65699.859398000001</v>
      </c>
      <c r="E14" s="7"/>
      <c r="F14" s="10">
        <v>1893921.18136</v>
      </c>
      <c r="G14" s="10">
        <v>1279281.1922230001</v>
      </c>
      <c r="H14" s="10">
        <v>20158.507419000001</v>
      </c>
      <c r="I14" s="10">
        <v>7974.6795780000002</v>
      </c>
      <c r="J14" s="10">
        <v>221040.55220899999</v>
      </c>
      <c r="K14" s="25">
        <v>365466.249931</v>
      </c>
      <c r="L14" s="10">
        <v>28914.992610000001</v>
      </c>
      <c r="M14" s="25">
        <v>183001.322548</v>
      </c>
      <c r="N14" s="10">
        <v>2219757.7923909998</v>
      </c>
      <c r="P14" s="32"/>
    </row>
    <row r="15" spans="1:18" ht="13.8" customHeight="1" x14ac:dyDescent="0.25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8" ht="13.8" customHeight="1" x14ac:dyDescent="0.25">
      <c r="A16" s="11"/>
      <c r="B16" s="33" t="s">
        <v>8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14" ht="13.8" customHeight="1" x14ac:dyDescent="0.25">
      <c r="A17" s="4"/>
      <c r="B17" s="34" t="s">
        <v>7</v>
      </c>
      <c r="C17" s="34"/>
      <c r="D17" s="34"/>
      <c r="E17" s="15"/>
      <c r="F17" s="34" t="s">
        <v>6</v>
      </c>
      <c r="G17" s="34"/>
      <c r="H17" s="34"/>
      <c r="I17" s="34"/>
      <c r="J17" s="34"/>
      <c r="K17" s="34"/>
      <c r="L17" s="35" t="s">
        <v>5</v>
      </c>
      <c r="M17" s="35" t="s">
        <v>13</v>
      </c>
      <c r="N17" s="35" t="s">
        <v>11</v>
      </c>
    </row>
    <row r="18" spans="1:14" ht="54.6" customHeight="1" x14ac:dyDescent="0.25">
      <c r="A18" s="4"/>
      <c r="B18" s="16"/>
      <c r="C18" s="17" t="s">
        <v>4</v>
      </c>
      <c r="D18" s="17" t="s">
        <v>3</v>
      </c>
      <c r="E18" s="19"/>
      <c r="F18" s="16"/>
      <c r="G18" s="17" t="s">
        <v>15</v>
      </c>
      <c r="H18" s="17" t="s">
        <v>14</v>
      </c>
      <c r="I18" s="17" t="s">
        <v>2</v>
      </c>
      <c r="J18" s="17" t="s">
        <v>1</v>
      </c>
      <c r="K18" s="17" t="s">
        <v>0</v>
      </c>
      <c r="L18" s="36"/>
      <c r="M18" s="36"/>
      <c r="N18" s="36"/>
    </row>
    <row r="19" spans="1:14" ht="13.8" customHeight="1" x14ac:dyDescent="0.25">
      <c r="A19" s="12">
        <v>2017</v>
      </c>
      <c r="B19" s="8">
        <v>5829.3835369999997</v>
      </c>
      <c r="C19" s="27">
        <v>2901.4936210000001</v>
      </c>
      <c r="D19" s="27">
        <v>2927.8899160000001</v>
      </c>
      <c r="E19" s="8"/>
      <c r="F19" s="8">
        <v>143648.65234500001</v>
      </c>
      <c r="G19" s="29">
        <v>12604.094648</v>
      </c>
      <c r="H19" s="8">
        <v>29495.982964999999</v>
      </c>
      <c r="I19" s="27">
        <v>2.163E-3</v>
      </c>
      <c r="J19" s="8">
        <v>101446.46862900001</v>
      </c>
      <c r="K19" s="27">
        <v>102.10393999999999</v>
      </c>
      <c r="L19" s="8">
        <v>130.318444</v>
      </c>
      <c r="M19" s="8" t="s">
        <v>10</v>
      </c>
      <c r="N19" s="8">
        <v>149608.354326</v>
      </c>
    </row>
    <row r="20" spans="1:14" ht="13.8" customHeight="1" x14ac:dyDescent="0.25">
      <c r="A20" s="13">
        <v>2018</v>
      </c>
      <c r="B20" s="9">
        <v>5861.1011669999998</v>
      </c>
      <c r="C20" s="28">
        <v>3026.009853</v>
      </c>
      <c r="D20" s="28">
        <v>2835.0913139999998</v>
      </c>
      <c r="E20" s="9"/>
      <c r="F20" s="9">
        <v>142364.83747600002</v>
      </c>
      <c r="G20" s="30">
        <v>4618.4956540000003</v>
      </c>
      <c r="H20" s="9">
        <v>29568.166840000002</v>
      </c>
      <c r="I20" s="28">
        <v>310.44210099999998</v>
      </c>
      <c r="J20" s="9">
        <v>107784.569502</v>
      </c>
      <c r="K20" s="28">
        <v>83.163379000000006</v>
      </c>
      <c r="L20" s="9">
        <v>334.30317300000002</v>
      </c>
      <c r="M20" s="9" t="s">
        <v>10</v>
      </c>
      <c r="N20" s="9">
        <v>148560.24181599999</v>
      </c>
    </row>
    <row r="21" spans="1:14" ht="13.8" customHeight="1" x14ac:dyDescent="0.25">
      <c r="A21" s="13">
        <v>2019</v>
      </c>
      <c r="B21" s="9">
        <v>4772.3406130000003</v>
      </c>
      <c r="C21" s="28">
        <v>2035.218566</v>
      </c>
      <c r="D21" s="28">
        <v>2737.1220469999998</v>
      </c>
      <c r="E21" s="9"/>
      <c r="F21" s="9">
        <v>151606.284671</v>
      </c>
      <c r="G21" s="30">
        <v>4604.4272080000001</v>
      </c>
      <c r="H21" s="9">
        <v>30947.008529999999</v>
      </c>
      <c r="I21" s="28">
        <v>548.59453499999995</v>
      </c>
      <c r="J21" s="9">
        <v>114416.55086999999</v>
      </c>
      <c r="K21" s="28">
        <v>1089.703528</v>
      </c>
      <c r="L21" s="9">
        <v>137.43095299999999</v>
      </c>
      <c r="M21" s="9" t="s">
        <v>10</v>
      </c>
      <c r="N21" s="9">
        <v>156516.05623700001</v>
      </c>
    </row>
    <row r="22" spans="1:14" ht="13.8" customHeight="1" x14ac:dyDescent="0.25">
      <c r="A22" s="13">
        <v>2020</v>
      </c>
      <c r="B22" s="9">
        <v>5291.8774860000003</v>
      </c>
      <c r="C22" s="28">
        <v>1708.0955980000001</v>
      </c>
      <c r="D22" s="28">
        <v>3583.781888</v>
      </c>
      <c r="E22" s="9"/>
      <c r="F22" s="9">
        <v>175594.01232100002</v>
      </c>
      <c r="G22" s="30">
        <v>4111.6662100000003</v>
      </c>
      <c r="H22" s="9">
        <v>32964.984900000003</v>
      </c>
      <c r="I22" s="28">
        <v>584.07568700000002</v>
      </c>
      <c r="J22" s="9">
        <v>137290.479651</v>
      </c>
      <c r="K22" s="28">
        <v>642.80587300000002</v>
      </c>
      <c r="L22" s="9">
        <v>114.866844</v>
      </c>
      <c r="M22" s="9" t="s">
        <v>10</v>
      </c>
      <c r="N22" s="9">
        <v>181000.756651</v>
      </c>
    </row>
    <row r="23" spans="1:14" ht="13.8" customHeight="1" x14ac:dyDescent="0.25">
      <c r="A23" s="13">
        <v>2021</v>
      </c>
      <c r="B23" s="9">
        <v>2614.720272</v>
      </c>
      <c r="C23" s="28">
        <v>1005.090456</v>
      </c>
      <c r="D23" s="28">
        <v>1609.6298159999999</v>
      </c>
      <c r="E23" s="9"/>
      <c r="F23" s="9">
        <v>175854.56751300002</v>
      </c>
      <c r="G23" s="30">
        <v>6222.4147199999998</v>
      </c>
      <c r="H23" s="9">
        <v>34587.277398999999</v>
      </c>
      <c r="I23" s="28">
        <v>1025.397146</v>
      </c>
      <c r="J23" s="9">
        <v>133968.62048800002</v>
      </c>
      <c r="K23" s="28">
        <v>50.857759999999999</v>
      </c>
      <c r="L23" s="9">
        <v>163.81346600000001</v>
      </c>
      <c r="M23" s="9" t="s">
        <v>10</v>
      </c>
      <c r="N23" s="9">
        <v>178633.10125100001</v>
      </c>
    </row>
    <row r="24" spans="1:14" ht="13.8" customHeight="1" x14ac:dyDescent="0.25">
      <c r="A24" s="13">
        <v>2022</v>
      </c>
      <c r="B24" s="9">
        <v>1371.699053</v>
      </c>
      <c r="C24" s="28">
        <v>948.13091199999997</v>
      </c>
      <c r="D24" s="28">
        <v>423.56814100000003</v>
      </c>
      <c r="E24" s="9"/>
      <c r="F24" s="9">
        <v>183758.25650600001</v>
      </c>
      <c r="G24" s="30">
        <v>6902.1208539999998</v>
      </c>
      <c r="H24" s="9">
        <v>36990.036610000003</v>
      </c>
      <c r="I24" s="28">
        <v>1169.891034</v>
      </c>
      <c r="J24" s="9">
        <v>138668.76612799999</v>
      </c>
      <c r="K24" s="28">
        <v>27.441880000000001</v>
      </c>
      <c r="L24" s="9">
        <v>157.291754</v>
      </c>
      <c r="M24" s="9" t="s">
        <v>10</v>
      </c>
      <c r="N24" s="9">
        <v>185287.247313</v>
      </c>
    </row>
    <row r="25" spans="1:14" ht="13.8" customHeight="1" x14ac:dyDescent="0.25">
      <c r="A25" s="14">
        <v>2023</v>
      </c>
      <c r="B25" s="10">
        <v>1139.1794329999998</v>
      </c>
      <c r="C25" s="26">
        <v>594.96088599999996</v>
      </c>
      <c r="D25" s="26">
        <v>544.21854699999994</v>
      </c>
      <c r="E25" s="18"/>
      <c r="F25" s="10">
        <v>199613.43015900001</v>
      </c>
      <c r="G25" s="31">
        <v>7311.6946580000003</v>
      </c>
      <c r="H25" s="10">
        <v>57721.84188</v>
      </c>
      <c r="I25" s="26">
        <v>1196.741135</v>
      </c>
      <c r="J25" s="10">
        <v>133368.15248600001</v>
      </c>
      <c r="K25" s="26">
        <v>15</v>
      </c>
      <c r="L25" s="10">
        <v>211.661765</v>
      </c>
      <c r="M25" s="10" t="s">
        <v>10</v>
      </c>
      <c r="N25" s="10">
        <v>200964.27135700002</v>
      </c>
    </row>
    <row r="26" spans="1:14" ht="11.1" customHeight="1" x14ac:dyDescent="0.25">
      <c r="A26" s="14">
        <v>2024</v>
      </c>
      <c r="B26" s="10">
        <v>1128.652687</v>
      </c>
      <c r="C26" s="26">
        <v>680.63941699999998</v>
      </c>
      <c r="D26" s="26">
        <v>448.01326999999998</v>
      </c>
      <c r="E26" s="18"/>
      <c r="F26" s="10">
        <v>214045.015174</v>
      </c>
      <c r="G26" s="31">
        <v>9319.4452980000005</v>
      </c>
      <c r="H26" s="10">
        <v>60292.853045000003</v>
      </c>
      <c r="I26" s="26">
        <v>1162.151979</v>
      </c>
      <c r="J26" s="10">
        <v>143255.26485199999</v>
      </c>
      <c r="K26" s="26">
        <v>15.3</v>
      </c>
      <c r="L26" s="10">
        <v>156.74866499999999</v>
      </c>
      <c r="M26" s="10" t="s">
        <v>10</v>
      </c>
      <c r="N26" s="10">
        <v>215330.41652599999</v>
      </c>
    </row>
  </sheetData>
  <mergeCells count="12">
    <mergeCell ref="B4:N4"/>
    <mergeCell ref="B17:D17"/>
    <mergeCell ref="F17:K17"/>
    <mergeCell ref="L17:L18"/>
    <mergeCell ref="M17:M18"/>
    <mergeCell ref="N17:N18"/>
    <mergeCell ref="B16:N16"/>
    <mergeCell ref="B5:D5"/>
    <mergeCell ref="F5:K5"/>
    <mergeCell ref="L5:L6"/>
    <mergeCell ref="M5:M6"/>
    <mergeCell ref="N5:N6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ontentconnect xmlns="http://schemas.opentext.com/novous/product_name">
  <product_name>d2</product_name>
</contentconnect>
</file>

<file path=customXml/item2.xml><?xml version="1.0" encoding="utf-8"?>
<contentconnect xmlns="http://schemas.opentext.com/novous/objectid">
  <objectid>0b012db484f74456</objectid>
</contentconnect>
</file>

<file path=customXml/itemProps1.xml><?xml version="1.0" encoding="utf-8"?>
<ds:datastoreItem xmlns:ds="http://schemas.openxmlformats.org/officeDocument/2006/customXml" ds:itemID="{7E678F95-0194-490E-8256-526B46BCB667}">
  <ds:schemaRefs>
    <ds:schemaRef ds:uri="http://schemas.opentext.com/novous/product_name"/>
  </ds:schemaRefs>
</ds:datastoreItem>
</file>

<file path=customXml/itemProps2.xml><?xml version="1.0" encoding="utf-8"?>
<ds:datastoreItem xmlns:ds="http://schemas.openxmlformats.org/officeDocument/2006/customXml" ds:itemID="{573D5E34-EE46-4900-AE42-98675114ED8D}">
  <ds:schemaRefs>
    <ds:schemaRef ds:uri="http://schemas.opentext.com/novous/objecti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AA.11_2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TOLEDO OLIVARES, JOSE MANUEL</cp:lastModifiedBy>
  <cp:lastPrinted>2024-05-14T09:31:59Z</cp:lastPrinted>
  <dcterms:created xsi:type="dcterms:W3CDTF">2023-06-05T18:30:34Z</dcterms:created>
  <dcterms:modified xsi:type="dcterms:W3CDTF">2025-09-17T11:59:04Z</dcterms:modified>
</cp:coreProperties>
</file>