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X:\GENCOORD\CIR\2 METODOLOGIA Y CALIDAD\MEMORIA CIR\2024\04. Anejo\"/>
    </mc:Choice>
  </mc:AlternateContent>
  <xr:revisionPtr revIDLastSave="0" documentId="13_ncr:1_{D4E0DA11-16C6-4D46-9F3F-ACFF428A44B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A.11" sheetId="1" r:id="rId1"/>
  </sheets>
  <externalReferences>
    <externalReference r:id="rId2"/>
  </externalReferences>
  <definedNames>
    <definedName name="Index_Sheet_Kutools">[1]Indice!$A$1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12" i="1"/>
  <c r="B11" i="1"/>
  <c r="B10" i="1"/>
  <c r="B9" i="1"/>
  <c r="B8" i="1"/>
</calcChain>
</file>

<file path=xl/sharedStrings.xml><?xml version="1.0" encoding="utf-8"?>
<sst xmlns="http://schemas.openxmlformats.org/spreadsheetml/2006/main" count="26" uniqueCount="14">
  <si>
    <t>Depósitos distintos de préstamos de  recompra inversa</t>
  </si>
  <si>
    <t>Líneas y cuentas de crédito y otros préstamos renovables</t>
  </si>
  <si>
    <t>Descubiertos</t>
  </si>
  <si>
    <t>Crédito comercial sin recurso</t>
  </si>
  <si>
    <t>Crédito comercial con recurso</t>
  </si>
  <si>
    <t>Arrendamiento financiero</t>
  </si>
  <si>
    <t>Crédito financiero</t>
  </si>
  <si>
    <t>Crédito comercial</t>
  </si>
  <si>
    <t>B. Importe de riesgo total (millones de euros)</t>
  </si>
  <si>
    <t>A. Número de operaciones (miles)</t>
  </si>
  <si>
    <t>Préstamos 
de recompra  inversa</t>
  </si>
  <si>
    <t>Total 
préstamos</t>
  </si>
  <si>
    <t>Préstamos (a plazo 
y a la vista, no recogidos en las demás categorías)</t>
  </si>
  <si>
    <t>Tarjetas 
de crédito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</si>
</sst>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_m_m"/>
    <numFmt numFmtId="166" formatCode="#,##0_m_m_t"/>
  </numFmts>
  <fonts count="4" x14ac:knownFonts="1">
    <font>
      <sz val="12"/>
      <name val="Arial"/>
      <family val="2"/>
    </font>
    <font>
      <sz val="12"/>
      <name val="Arial"/>
      <family val="2"/>
    </font>
    <font>
      <sz val="7"/>
      <name val="BdE Neue Helvetica 45 Light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theme="2"/>
      </bottom>
      <diagonal/>
    </border>
    <border>
      <left/>
      <right style="thin">
        <color theme="0" tint="-0.24994659260841701"/>
      </right>
      <top/>
      <bottom style="thin">
        <color theme="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2"/>
      </bottom>
      <diagonal/>
    </border>
    <border>
      <left style="thin">
        <color theme="0" tint="-0.24994659260841701"/>
      </left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/>
      <top style="thin">
        <color theme="2"/>
      </top>
      <bottom style="thin">
        <color theme="2" tint="0.79998168889431442"/>
      </bottom>
      <diagonal/>
    </border>
    <border>
      <left/>
      <right/>
      <top style="thin">
        <color theme="2" tint="0.79998168889431442"/>
      </top>
      <bottom style="thin">
        <color theme="2" tint="0.79998168889431442"/>
      </bottom>
      <diagonal/>
    </border>
    <border>
      <left/>
      <right/>
      <top style="thin">
        <color theme="2" tint="0.79998168889431442"/>
      </top>
      <bottom/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2"/>
      </bottom>
      <diagonal/>
    </border>
    <border>
      <left/>
      <right/>
      <top/>
      <bottom style="thin">
        <color theme="0" tint="-0.2499465926084170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0" xfId="2" applyFont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/>
    </xf>
    <xf numFmtId="164" fontId="2" fillId="0" borderId="6" xfId="1" applyNumberFormat="1" applyFont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164" fontId="2" fillId="0" borderId="7" xfId="1" applyNumberFormat="1" applyFont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left" vertical="center"/>
    </xf>
    <xf numFmtId="164" fontId="2" fillId="0" borderId="8" xfId="1" applyNumberFormat="1" applyFont="1" applyBorder="1" applyAlignment="1">
      <alignment horizontal="center" vertical="center"/>
    </xf>
    <xf numFmtId="164" fontId="2" fillId="0" borderId="8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/>
    </xf>
    <xf numFmtId="3" fontId="2" fillId="0" borderId="6" xfId="1" applyNumberFormat="1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65" fontId="2" fillId="0" borderId="6" xfId="1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/>
    </xf>
    <xf numFmtId="165" fontId="2" fillId="0" borderId="8" xfId="1" applyNumberFormat="1" applyFont="1" applyBorder="1" applyAlignment="1">
      <alignment horizontal="right" vertical="center"/>
    </xf>
    <xf numFmtId="166" fontId="2" fillId="0" borderId="6" xfId="1" applyNumberFormat="1" applyFont="1" applyBorder="1" applyAlignment="1">
      <alignment horizontal="right" vertical="center"/>
    </xf>
    <xf numFmtId="166" fontId="2" fillId="0" borderId="7" xfId="1" applyNumberFormat="1" applyFont="1" applyBorder="1" applyAlignment="1">
      <alignment horizontal="right" vertical="center"/>
    </xf>
    <xf numFmtId="166" fontId="2" fillId="0" borderId="8" xfId="1" applyNumberFormat="1" applyFont="1" applyBorder="1" applyAlignment="1">
      <alignment horizontal="right" vertical="center"/>
    </xf>
    <xf numFmtId="166" fontId="2" fillId="0" borderId="6" xfId="1" applyNumberFormat="1" applyFont="1" applyFill="1" applyBorder="1" applyAlignment="1">
      <alignment horizontal="right" vertical="center"/>
    </xf>
    <xf numFmtId="166" fontId="2" fillId="0" borderId="7" xfId="1" applyNumberFormat="1" applyFont="1" applyFill="1" applyBorder="1" applyAlignment="1">
      <alignment horizontal="right" vertical="center"/>
    </xf>
    <xf numFmtId="166" fontId="2" fillId="0" borderId="8" xfId="1" applyNumberFormat="1" applyFont="1" applyFill="1" applyBorder="1" applyAlignment="1">
      <alignment horizontal="right" vertical="center"/>
    </xf>
    <xf numFmtId="164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9D003561-82F5-472C-8706-AE0259200E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25400</xdr:colOff>
      <xdr:row>2</xdr:row>
      <xdr:rowOff>6456</xdr:rowOff>
    </xdr:to>
    <xdr:sp macro="" textlink="">
      <xdr:nvSpPr>
        <xdr:cNvPr id="11" name="Rectángul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8712200" cy="476356"/>
        </a:xfrm>
        <a:prstGeom prst="rect">
          <a:avLst/>
        </a:prstGeom>
        <a:solidFill>
          <a:srgbClr val="B3D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15421</xdr:colOff>
      <xdr:row>30</xdr:row>
      <xdr:rowOff>13974</xdr:rowOff>
    </xdr:to>
    <xdr:grpSp>
      <xdr:nvGrpSpPr>
        <xdr:cNvPr id="16" name="Grupo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0" y="0"/>
          <a:ext cx="8877481" cy="6170934"/>
          <a:chOff x="0" y="0"/>
          <a:chExt cx="8705850" cy="6243781"/>
        </a:xfrm>
      </xdr:grpSpPr>
      <xdr:sp macro="" textlink="">
        <xdr:nvSpPr>
          <xdr:cNvPr id="17" name="6 Rectángulo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 bwMode="auto">
          <a:xfrm>
            <a:off x="133480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8" name="7 Rectángulo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 bwMode="auto">
          <a:xfrm>
            <a:off x="0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9" name="9 Rectángulo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 bwMode="auto">
          <a:xfrm>
            <a:off x="4486406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20" name="10 Rectángulo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 bwMode="auto">
          <a:xfrm>
            <a:off x="4352926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 fPrintsWithSheet="0"/>
  </xdr:twoCellAnchor>
  <xdr:absoluteAnchor>
    <xdr:pos x="2310081" y="1055949"/>
    <xdr:ext cx="0" cy="92441"/>
    <xdr:sp macro="" textlink="" fLocksText="0">
      <xdr:nvSpPr>
        <xdr:cNvPr id="2" name="Rectangle 102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310081" y="1055949"/>
          <a:ext cx="0" cy="92441"/>
        </a:xfrm>
        <a:prstGeom prst="rect">
          <a:avLst/>
        </a:prstGeom>
        <a:noFill/>
        <a:ln w="2540" cap="rnd">
          <a:noFill/>
          <a:prstDash val="sysDot"/>
          <a:miter lim="800000"/>
          <a:headEnd/>
          <a:tailEnd/>
        </a:ln>
      </xdr:spPr>
    </xdr:sp>
    <xdr:clientData/>
  </xdr:absoluteAnchor>
  <xdr:twoCellAnchor>
    <xdr:from>
      <xdr:col>0</xdr:col>
      <xdr:colOff>0</xdr:colOff>
      <xdr:row>0</xdr:row>
      <xdr:rowOff>0</xdr:rowOff>
    </xdr:from>
    <xdr:to>
      <xdr:col>2</xdr:col>
      <xdr:colOff>335280</xdr:colOff>
      <xdr:row>1</xdr:row>
      <xdr:rowOff>60960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0" y="0"/>
          <a:ext cx="3307080" cy="2514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45 Light" panose="020B0403020202020204" pitchFamily="34" charset="0"/>
            </a:rPr>
            <a:t>Cuadro AA.11</a:t>
          </a:r>
        </a:p>
      </xdr:txBody>
    </xdr:sp>
    <xdr:clientData/>
  </xdr:twoCellAnchor>
  <xdr:twoCellAnchor>
    <xdr:from>
      <xdr:col>0</xdr:col>
      <xdr:colOff>0</xdr:colOff>
      <xdr:row>0</xdr:row>
      <xdr:rowOff>148897</xdr:rowOff>
    </xdr:from>
    <xdr:to>
      <xdr:col>13</xdr:col>
      <xdr:colOff>579783</xdr:colOff>
      <xdr:row>2</xdr:row>
      <xdr:rowOff>190500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148897"/>
          <a:ext cx="13457583" cy="4226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Distribución de las operaciones e importes, por tipo de producto</a:t>
          </a:r>
        </a:p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Entidades de crédito y EFC. Préstamos</a:t>
          </a:r>
        </a:p>
      </xdr:txBody>
    </xdr:sp>
    <xdr:clientData/>
  </xdr:twoCellAnchor>
  <xdr:twoCellAnchor>
    <xdr:from>
      <xdr:col>0</xdr:col>
      <xdr:colOff>0</xdr:colOff>
      <xdr:row>27</xdr:row>
      <xdr:rowOff>76219</xdr:rowOff>
    </xdr:from>
    <xdr:to>
      <xdr:col>10</xdr:col>
      <xdr:colOff>593270</xdr:colOff>
      <xdr:row>30</xdr:row>
      <xdr:rowOff>48985</xdr:rowOff>
    </xdr:to>
    <xdr:sp macro="" textlink="">
      <xdr:nvSpPr>
        <xdr:cNvPr id="10" name="Rectángul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5715019"/>
          <a:ext cx="6613070" cy="3809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marL="0" indent="0" algn="l"/>
          <a:r>
            <a:rPr lang="es-ES" sz="750" b="0" i="0" u="none" strike="noStrike" baseline="0">
              <a:solidFill>
                <a:sysClr val="windowText" lastClr="000000"/>
              </a:solidFill>
              <a:latin typeface="BdE Neue Helvetica 45 Light" panose="020B0403020202020204" pitchFamily="34" charset="0"/>
              <a:ea typeface="+mn-ea"/>
              <a:cs typeface="+mn-cs"/>
            </a:rPr>
            <a:t>FUENTE: Banco de España.
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NCOORD/CIR/2%20METODOLOGIA%20Y%20CALIDAD/MEMORIA%20CIR/2022/3.%20Anejo%20estad&#237;stico%20-%20Final/Mem-CIR-Indice%20Anejo%20Estad&#237;stico%20-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</sheetNames>
    <sheetDataSet>
      <sheetData sheetId="0">
        <row r="1">
          <cell r="A1" t="str">
            <v>Anejo 1. Índice de cuadros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NUEVA IMAGEN 2">
      <a:dk1>
        <a:srgbClr val="000000"/>
      </a:dk1>
      <a:lt1>
        <a:srgbClr val="FFFFFF"/>
      </a:lt1>
      <a:dk2>
        <a:srgbClr val="A32938"/>
      </a:dk2>
      <a:lt2>
        <a:srgbClr val="004081"/>
      </a:lt2>
      <a:accent1>
        <a:srgbClr val="F06800"/>
      </a:accent1>
      <a:accent2>
        <a:srgbClr val="246C24"/>
      </a:accent2>
      <a:accent3>
        <a:srgbClr val="00A39B"/>
      </a:accent3>
      <a:accent4>
        <a:srgbClr val="EE0213"/>
      </a:accent4>
      <a:accent5>
        <a:srgbClr val="694B37"/>
      </a:accent5>
      <a:accent6>
        <a:srgbClr val="F53FAB"/>
      </a:accent6>
      <a:hlink>
        <a:srgbClr val="FFFFFF"/>
      </a:hlink>
      <a:folHlink>
        <a:srgbClr val="0000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showGridLines="0" tabSelected="1" zoomScaleNormal="100" workbookViewId="0">
      <selection activeCell="P2" sqref="P2"/>
    </sheetView>
  </sheetViews>
  <sheetFormatPr baseColWidth="10" defaultColWidth="11.54296875" defaultRowHeight="11.1" customHeight="1" x14ac:dyDescent="0.25"/>
  <cols>
    <col min="1" max="1" width="4.26953125" style="1" customWidth="1"/>
    <col min="2" max="2" width="7.7265625" style="2" customWidth="1"/>
    <col min="3" max="4" width="8.26953125" style="2" customWidth="1"/>
    <col min="5" max="5" width="0.7265625" style="2" customWidth="1"/>
    <col min="6" max="6" width="8.26953125" style="2" customWidth="1"/>
    <col min="7" max="7" width="10.26953125" style="2" customWidth="1"/>
    <col min="8" max="9" width="8.26953125" style="2" customWidth="1"/>
    <col min="10" max="14" width="8.26953125" style="1" customWidth="1"/>
    <col min="15" max="16" width="5.81640625" style="1" customWidth="1"/>
    <col min="17" max="16384" width="11.54296875" style="1"/>
  </cols>
  <sheetData>
    <row r="1" spans="1:14" ht="14.25" customHeight="1" x14ac:dyDescent="0.25"/>
    <row r="2" spans="1:14" ht="23.1" customHeight="1" x14ac:dyDescent="0.25"/>
    <row r="3" spans="1:14" ht="17.55" customHeight="1" x14ac:dyDescent="0.25"/>
    <row r="4" spans="1:14" ht="13.8" customHeight="1" x14ac:dyDescent="0.25">
      <c r="A4" s="5"/>
      <c r="B4" s="35" t="s">
        <v>9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3.8" customHeight="1" x14ac:dyDescent="0.25">
      <c r="A5" s="3"/>
      <c r="B5" s="36" t="s">
        <v>7</v>
      </c>
      <c r="C5" s="37"/>
      <c r="D5" s="38"/>
      <c r="E5" s="17"/>
      <c r="F5" s="36" t="s">
        <v>6</v>
      </c>
      <c r="G5" s="37"/>
      <c r="H5" s="37"/>
      <c r="I5" s="37"/>
      <c r="J5" s="37"/>
      <c r="K5" s="38"/>
      <c r="L5" s="41" t="s">
        <v>5</v>
      </c>
      <c r="M5" s="41" t="s">
        <v>10</v>
      </c>
      <c r="N5" s="41" t="s">
        <v>11</v>
      </c>
    </row>
    <row r="6" spans="1:14" ht="50.55" customHeight="1" x14ac:dyDescent="0.25">
      <c r="A6" s="3"/>
      <c r="B6" s="6"/>
      <c r="C6" s="7" t="s">
        <v>4</v>
      </c>
      <c r="D6" s="7" t="s">
        <v>3</v>
      </c>
      <c r="E6" s="17"/>
      <c r="F6" s="18"/>
      <c r="G6" s="19" t="s">
        <v>12</v>
      </c>
      <c r="H6" s="19" t="s">
        <v>13</v>
      </c>
      <c r="I6" s="19" t="s">
        <v>2</v>
      </c>
      <c r="J6" s="19" t="s">
        <v>1</v>
      </c>
      <c r="K6" s="19" t="s">
        <v>0</v>
      </c>
      <c r="L6" s="40"/>
      <c r="M6" s="40"/>
      <c r="N6" s="40"/>
    </row>
    <row r="7" spans="1:14" ht="13.8" customHeight="1" x14ac:dyDescent="0.25">
      <c r="A7" s="8">
        <v>2017</v>
      </c>
      <c r="B7" s="9">
        <f t="shared" ref="B7" si="0">C7+D7</f>
        <v>615.63099999999997</v>
      </c>
      <c r="C7" s="9">
        <v>428.52600000000001</v>
      </c>
      <c r="D7" s="9">
        <v>187.10499999999999</v>
      </c>
      <c r="E7" s="9"/>
      <c r="F7" s="9">
        <v>40386.321000000004</v>
      </c>
      <c r="G7" s="9">
        <v>22224.257000000001</v>
      </c>
      <c r="H7" s="9">
        <v>13895.218999999999</v>
      </c>
      <c r="I7" s="9">
        <v>2031.2719999999999</v>
      </c>
      <c r="J7" s="9">
        <v>2231.366</v>
      </c>
      <c r="K7" s="9">
        <v>4.2069999999999999</v>
      </c>
      <c r="L7" s="9">
        <v>521.88400000000001</v>
      </c>
      <c r="M7" s="10">
        <v>2.585</v>
      </c>
      <c r="N7" s="9">
        <v>41526.421000000002</v>
      </c>
    </row>
    <row r="8" spans="1:14" ht="13.8" customHeight="1" x14ac:dyDescent="0.25">
      <c r="A8" s="11">
        <v>2018</v>
      </c>
      <c r="B8" s="12">
        <f t="shared" ref="B8:B12" si="1">C8+D8</f>
        <v>641.10300000000007</v>
      </c>
      <c r="C8" s="12">
        <v>405.226</v>
      </c>
      <c r="D8" s="12">
        <v>235.87700000000001</v>
      </c>
      <c r="E8" s="12"/>
      <c r="F8" s="12">
        <v>42772.997000000003</v>
      </c>
      <c r="G8" s="12">
        <v>23149.501</v>
      </c>
      <c r="H8" s="12">
        <v>14968.06</v>
      </c>
      <c r="I8" s="12">
        <v>2322.681</v>
      </c>
      <c r="J8" s="12">
        <v>2327.3040000000001</v>
      </c>
      <c r="K8" s="12">
        <v>5.4509999999999996</v>
      </c>
      <c r="L8" s="12">
        <v>592.66300000000001</v>
      </c>
      <c r="M8" s="13">
        <v>2.1269999999999998</v>
      </c>
      <c r="N8" s="12">
        <v>44008.889999999992</v>
      </c>
    </row>
    <row r="9" spans="1:14" ht="13.8" customHeight="1" x14ac:dyDescent="0.25">
      <c r="A9" s="11">
        <v>2019</v>
      </c>
      <c r="B9" s="12">
        <f t="shared" si="1"/>
        <v>617.66700000000003</v>
      </c>
      <c r="C9" s="12">
        <v>361.78300000000002</v>
      </c>
      <c r="D9" s="12">
        <v>255.88399999999999</v>
      </c>
      <c r="E9" s="12"/>
      <c r="F9" s="12">
        <v>44504.218000000008</v>
      </c>
      <c r="G9" s="12">
        <v>24688.094000000001</v>
      </c>
      <c r="H9" s="12">
        <v>15739.552</v>
      </c>
      <c r="I9" s="12">
        <v>2561.989</v>
      </c>
      <c r="J9" s="12">
        <v>1508.874</v>
      </c>
      <c r="K9" s="12">
        <v>5.7089999999999996</v>
      </c>
      <c r="L9" s="12">
        <v>648.92100000000005</v>
      </c>
      <c r="M9" s="13">
        <v>2.3140000000000001</v>
      </c>
      <c r="N9" s="12">
        <v>45773.12000000001</v>
      </c>
    </row>
    <row r="10" spans="1:14" ht="13.8" customHeight="1" x14ac:dyDescent="0.25">
      <c r="A10" s="11">
        <v>2020</v>
      </c>
      <c r="B10" s="12">
        <f t="shared" si="1"/>
        <v>610.40599999999995</v>
      </c>
      <c r="C10" s="12">
        <v>332.40100000000001</v>
      </c>
      <c r="D10" s="12">
        <v>278.005</v>
      </c>
      <c r="E10" s="12"/>
      <c r="F10" s="12">
        <v>45503.78</v>
      </c>
      <c r="G10" s="12">
        <v>24528.652999999998</v>
      </c>
      <c r="H10" s="12">
        <v>16916.888999999999</v>
      </c>
      <c r="I10" s="12">
        <v>2809.9009999999998</v>
      </c>
      <c r="J10" s="12">
        <v>1241.7040000000002</v>
      </c>
      <c r="K10" s="12">
        <v>6.633</v>
      </c>
      <c r="L10" s="12">
        <v>649.49</v>
      </c>
      <c r="M10" s="13">
        <v>2.5609999999999999</v>
      </c>
      <c r="N10" s="12">
        <v>46766.236999999994</v>
      </c>
    </row>
    <row r="11" spans="1:14" ht="13.8" customHeight="1" x14ac:dyDescent="0.25">
      <c r="A11" s="11">
        <v>2021</v>
      </c>
      <c r="B11" s="12">
        <f t="shared" si="1"/>
        <v>636.72399999999993</v>
      </c>
      <c r="C11" s="12">
        <v>363.18200000000002</v>
      </c>
      <c r="D11" s="12">
        <v>273.54199999999997</v>
      </c>
      <c r="E11" s="12"/>
      <c r="F11" s="12">
        <v>45956.412999999993</v>
      </c>
      <c r="G11" s="12">
        <v>23770.159</v>
      </c>
      <c r="H11" s="12">
        <v>17577.841</v>
      </c>
      <c r="I11" s="12">
        <v>3366.6619999999998</v>
      </c>
      <c r="J11" s="12">
        <v>1235.9110000000001</v>
      </c>
      <c r="K11" s="12">
        <v>5.84</v>
      </c>
      <c r="L11" s="12">
        <v>681.43600000000004</v>
      </c>
      <c r="M11" s="13">
        <v>3.8079999999999998</v>
      </c>
      <c r="N11" s="12">
        <v>47278.380999999994</v>
      </c>
    </row>
    <row r="12" spans="1:14" ht="13.8" customHeight="1" x14ac:dyDescent="0.25">
      <c r="A12" s="11">
        <v>2022</v>
      </c>
      <c r="B12" s="12">
        <f t="shared" si="1"/>
        <v>796.74099999999999</v>
      </c>
      <c r="C12" s="12">
        <v>245.506</v>
      </c>
      <c r="D12" s="12">
        <v>551.23500000000001</v>
      </c>
      <c r="E12" s="12"/>
      <c r="F12" s="12">
        <v>47027.453000000001</v>
      </c>
      <c r="G12" s="12">
        <v>24057.204000000002</v>
      </c>
      <c r="H12" s="12">
        <v>18189.355</v>
      </c>
      <c r="I12" s="12">
        <v>3361.5329999999999</v>
      </c>
      <c r="J12" s="12">
        <v>1411.634</v>
      </c>
      <c r="K12" s="12">
        <v>7.7270000000000003</v>
      </c>
      <c r="L12" s="12">
        <v>765.41700000000003</v>
      </c>
      <c r="M12" s="13">
        <v>4.0279999999999996</v>
      </c>
      <c r="N12" s="12">
        <v>48593.639000000003</v>
      </c>
    </row>
    <row r="13" spans="1:14" ht="13.8" customHeight="1" x14ac:dyDescent="0.25">
      <c r="A13" s="14">
        <v>2023</v>
      </c>
      <c r="B13" s="15">
        <v>1071.7339999999999</v>
      </c>
      <c r="C13" s="15">
        <v>251.94200000000001</v>
      </c>
      <c r="D13" s="15">
        <v>819.79200000000003</v>
      </c>
      <c r="E13" s="15"/>
      <c r="F13" s="15">
        <v>57570.91</v>
      </c>
      <c r="G13" s="15">
        <v>25037.883000000002</v>
      </c>
      <c r="H13" s="15">
        <v>27647.207999999999</v>
      </c>
      <c r="I13" s="15">
        <v>3390.1819999999998</v>
      </c>
      <c r="J13" s="15">
        <v>1487.7920000000001</v>
      </c>
      <c r="K13" s="15">
        <v>7.8449999999999998</v>
      </c>
      <c r="L13" s="15">
        <v>783.82500000000005</v>
      </c>
      <c r="M13" s="15">
        <v>5.4690000000000003</v>
      </c>
      <c r="N13" s="16">
        <v>59431.937999999995</v>
      </c>
    </row>
    <row r="14" spans="1:14" ht="13.8" customHeight="1" x14ac:dyDescent="0.25">
      <c r="A14" s="14">
        <v>2024</v>
      </c>
      <c r="B14" s="15">
        <v>1408.8340000000001</v>
      </c>
      <c r="C14" s="15">
        <v>226.05600000000001</v>
      </c>
      <c r="D14" s="15">
        <v>1182.778</v>
      </c>
      <c r="E14" s="15"/>
      <c r="F14" s="15">
        <v>57860.112999999998</v>
      </c>
      <c r="G14" s="15">
        <v>24933.096000000001</v>
      </c>
      <c r="H14" s="15">
        <v>28259.598000000002</v>
      </c>
      <c r="I14" s="15">
        <v>3128.922</v>
      </c>
      <c r="J14" s="15">
        <v>1530.5840000000001</v>
      </c>
      <c r="K14" s="15">
        <v>7.9130000000000003</v>
      </c>
      <c r="L14" s="15">
        <v>814.47699999999998</v>
      </c>
      <c r="M14" s="15">
        <v>5.8390000000000004</v>
      </c>
      <c r="N14" s="16">
        <v>60089.262999999999</v>
      </c>
    </row>
    <row r="15" spans="1:14" ht="13.8" customHeight="1" x14ac:dyDescent="0.25">
      <c r="A15" s="4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ht="13.8" customHeight="1" x14ac:dyDescent="0.25">
      <c r="A16" s="5"/>
      <c r="B16" s="35" t="s">
        <v>8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1:14" ht="13.8" customHeight="1" x14ac:dyDescent="0.25">
      <c r="A17" s="3"/>
      <c r="B17" s="36" t="s">
        <v>7</v>
      </c>
      <c r="C17" s="37"/>
      <c r="D17" s="38"/>
      <c r="E17" s="17"/>
      <c r="F17" s="36" t="s">
        <v>6</v>
      </c>
      <c r="G17" s="37"/>
      <c r="H17" s="37"/>
      <c r="I17" s="37"/>
      <c r="J17" s="37"/>
      <c r="K17" s="38"/>
      <c r="L17" s="39" t="s">
        <v>5</v>
      </c>
      <c r="M17" s="39" t="s">
        <v>10</v>
      </c>
      <c r="N17" s="39" t="s">
        <v>11</v>
      </c>
    </row>
    <row r="18" spans="1:14" ht="50.55" customHeight="1" x14ac:dyDescent="0.25">
      <c r="A18" s="3"/>
      <c r="B18" s="23"/>
      <c r="C18" s="19" t="s">
        <v>4</v>
      </c>
      <c r="D18" s="19" t="s">
        <v>3</v>
      </c>
      <c r="E18" s="17"/>
      <c r="F18" s="23"/>
      <c r="G18" s="19" t="s">
        <v>12</v>
      </c>
      <c r="H18" s="19" t="s">
        <v>13</v>
      </c>
      <c r="I18" s="19" t="s">
        <v>2</v>
      </c>
      <c r="J18" s="19" t="s">
        <v>1</v>
      </c>
      <c r="K18" s="19" t="s">
        <v>0</v>
      </c>
      <c r="L18" s="40"/>
      <c r="M18" s="40"/>
      <c r="N18" s="40"/>
    </row>
    <row r="19" spans="1:14" ht="13.8" customHeight="1" x14ac:dyDescent="0.25">
      <c r="A19" s="8">
        <v>2017</v>
      </c>
      <c r="B19" s="24">
        <v>65581.317683999994</v>
      </c>
      <c r="C19" s="20">
        <v>25185.548047</v>
      </c>
      <c r="D19" s="20">
        <v>40395.769636999998</v>
      </c>
      <c r="E19" s="20"/>
      <c r="F19" s="20">
        <v>1680896.3526359999</v>
      </c>
      <c r="G19" s="20">
        <v>1188959.306382</v>
      </c>
      <c r="H19" s="20">
        <v>40561.928876999998</v>
      </c>
      <c r="I19" s="20">
        <v>7201.2350829999996</v>
      </c>
      <c r="J19" s="20">
        <v>362137.30556799995</v>
      </c>
      <c r="K19" s="27">
        <v>82036.576725999999</v>
      </c>
      <c r="L19" s="20">
        <v>22927.099277000001</v>
      </c>
      <c r="M19" s="30">
        <v>80437.472202999998</v>
      </c>
      <c r="N19" s="20">
        <v>1849842.2417999997</v>
      </c>
    </row>
    <row r="20" spans="1:14" ht="13.8" customHeight="1" x14ac:dyDescent="0.25">
      <c r="A20" s="11">
        <v>2018</v>
      </c>
      <c r="B20" s="25">
        <v>66838.700064000004</v>
      </c>
      <c r="C20" s="21">
        <v>25197.309491</v>
      </c>
      <c r="D20" s="21">
        <v>41641.390572999997</v>
      </c>
      <c r="E20" s="21"/>
      <c r="F20" s="21">
        <v>1655288.7192770001</v>
      </c>
      <c r="G20" s="21">
        <v>1117007.162484</v>
      </c>
      <c r="H20" s="21">
        <v>41867.213369999998</v>
      </c>
      <c r="I20" s="21">
        <v>9015.7614740000008</v>
      </c>
      <c r="J20" s="21">
        <v>345753.70156299998</v>
      </c>
      <c r="K20" s="28">
        <v>141644.880386</v>
      </c>
      <c r="L20" s="21">
        <v>23939.096087000002</v>
      </c>
      <c r="M20" s="31">
        <v>59164.347493000001</v>
      </c>
      <c r="N20" s="21">
        <v>1805230.8629210002</v>
      </c>
    </row>
    <row r="21" spans="1:14" ht="13.8" customHeight="1" x14ac:dyDescent="0.25">
      <c r="A21" s="11">
        <v>2019</v>
      </c>
      <c r="B21" s="25">
        <v>71959.234152999998</v>
      </c>
      <c r="C21" s="21">
        <v>24526.769977</v>
      </c>
      <c r="D21" s="21">
        <v>47432.464176000001</v>
      </c>
      <c r="E21" s="21"/>
      <c r="F21" s="21">
        <v>1672785.6506920001</v>
      </c>
      <c r="G21" s="21">
        <v>1172979.2669190001</v>
      </c>
      <c r="H21" s="21">
        <v>43983.739659999999</v>
      </c>
      <c r="I21" s="21">
        <v>6711.1770329999999</v>
      </c>
      <c r="J21" s="21">
        <v>316754.53004500002</v>
      </c>
      <c r="K21" s="28">
        <v>132356.93703500001</v>
      </c>
      <c r="L21" s="21">
        <v>24774.711642999999</v>
      </c>
      <c r="M21" s="31">
        <v>90600.988723000002</v>
      </c>
      <c r="N21" s="21">
        <v>1860120.5852109997</v>
      </c>
    </row>
    <row r="22" spans="1:14" ht="13.8" customHeight="1" x14ac:dyDescent="0.25">
      <c r="A22" s="11">
        <v>2020</v>
      </c>
      <c r="B22" s="25">
        <v>70726.849813000008</v>
      </c>
      <c r="C22" s="21">
        <v>23707.489967000001</v>
      </c>
      <c r="D22" s="21">
        <v>47019.359845999999</v>
      </c>
      <c r="E22" s="21"/>
      <c r="F22" s="21">
        <v>1959536.1750650001</v>
      </c>
      <c r="G22" s="21">
        <v>1227194.7548700001</v>
      </c>
      <c r="H22" s="21">
        <v>46132.727836999999</v>
      </c>
      <c r="I22" s="21">
        <v>7298.3618589999996</v>
      </c>
      <c r="J22" s="21">
        <v>338250.28103700001</v>
      </c>
      <c r="K22" s="28">
        <v>340660.04946200002</v>
      </c>
      <c r="L22" s="21">
        <v>22855.265169999999</v>
      </c>
      <c r="M22" s="31">
        <v>76915.495041000002</v>
      </c>
      <c r="N22" s="21">
        <v>2130033.7850890006</v>
      </c>
    </row>
    <row r="23" spans="1:14" ht="13.8" customHeight="1" x14ac:dyDescent="0.25">
      <c r="A23" s="11">
        <v>2021</v>
      </c>
      <c r="B23" s="25">
        <v>87384.007054000002</v>
      </c>
      <c r="C23" s="21">
        <v>35681.285262999998</v>
      </c>
      <c r="D23" s="21">
        <v>51702.721791000004</v>
      </c>
      <c r="E23" s="21"/>
      <c r="F23" s="21">
        <v>2093854.0306910002</v>
      </c>
      <c r="G23" s="21">
        <v>1221124.877875</v>
      </c>
      <c r="H23" s="21">
        <v>48314.003295000002</v>
      </c>
      <c r="I23" s="21">
        <v>9331.7908279999992</v>
      </c>
      <c r="J23" s="21">
        <v>339841.36406500003</v>
      </c>
      <c r="K23" s="28">
        <v>475241.99462800001</v>
      </c>
      <c r="L23" s="21">
        <v>23423.410226</v>
      </c>
      <c r="M23" s="31">
        <v>110632.415016</v>
      </c>
      <c r="N23" s="21">
        <v>2315293.862987</v>
      </c>
    </row>
    <row r="24" spans="1:14" ht="13.8" customHeight="1" x14ac:dyDescent="0.25">
      <c r="A24" s="11">
        <v>2022</v>
      </c>
      <c r="B24" s="25">
        <v>109932.65846499999</v>
      </c>
      <c r="C24" s="21">
        <v>44285.621145999998</v>
      </c>
      <c r="D24" s="21">
        <v>65647.037318999995</v>
      </c>
      <c r="E24" s="21"/>
      <c r="F24" s="21">
        <v>2044623.648887</v>
      </c>
      <c r="G24" s="21">
        <v>1240424.7000810001</v>
      </c>
      <c r="H24" s="21">
        <v>51461.435847000001</v>
      </c>
      <c r="I24" s="21">
        <v>8764.791013</v>
      </c>
      <c r="J24" s="21">
        <v>350451.28347999998</v>
      </c>
      <c r="K24" s="28">
        <v>393521.43846600002</v>
      </c>
      <c r="L24" s="21">
        <v>25217.472328</v>
      </c>
      <c r="M24" s="31">
        <v>109902.455976</v>
      </c>
      <c r="N24" s="21">
        <v>2289676.2356559997</v>
      </c>
    </row>
    <row r="25" spans="1:14" ht="13.8" customHeight="1" x14ac:dyDescent="0.25">
      <c r="A25" s="14">
        <v>2023</v>
      </c>
      <c r="B25" s="26">
        <v>110897.958371</v>
      </c>
      <c r="C25" s="22">
        <v>49064.058199999999</v>
      </c>
      <c r="D25" s="22">
        <v>61833.900171000001</v>
      </c>
      <c r="E25" s="22"/>
      <c r="F25" s="22">
        <v>2078038.1097929999</v>
      </c>
      <c r="G25" s="22">
        <v>1230354.865821</v>
      </c>
      <c r="H25" s="22">
        <v>77360.925147000002</v>
      </c>
      <c r="I25" s="22">
        <v>8864.9110409999994</v>
      </c>
      <c r="J25" s="22">
        <v>348032.78214899998</v>
      </c>
      <c r="K25" s="29">
        <v>413424.625635</v>
      </c>
      <c r="L25" s="22">
        <v>27327.159462</v>
      </c>
      <c r="M25" s="32">
        <v>152915.83894399999</v>
      </c>
      <c r="N25" s="22">
        <v>2369179.0665699998</v>
      </c>
    </row>
    <row r="26" spans="1:14" ht="11.1" customHeight="1" x14ac:dyDescent="0.25">
      <c r="A26" s="14">
        <v>2024</v>
      </c>
      <c r="B26" s="26">
        <v>115048.94855999999</v>
      </c>
      <c r="C26" s="22">
        <v>48901.075892000001</v>
      </c>
      <c r="D26" s="22">
        <v>66147.872667999996</v>
      </c>
      <c r="E26" s="22"/>
      <c r="F26" s="22">
        <v>2107966.1965340003</v>
      </c>
      <c r="G26" s="22">
        <v>1288600.6375210001</v>
      </c>
      <c r="H26" s="22">
        <v>80451.360463999998</v>
      </c>
      <c r="I26" s="22">
        <v>9136.8315569999995</v>
      </c>
      <c r="J26" s="22">
        <v>364295.81706099998</v>
      </c>
      <c r="K26" s="29">
        <v>365481.54993099999</v>
      </c>
      <c r="L26" s="22">
        <v>29071.741275</v>
      </c>
      <c r="M26" s="32">
        <v>183001.322548</v>
      </c>
      <c r="N26" s="22">
        <v>2435088.2089170003</v>
      </c>
    </row>
  </sheetData>
  <mergeCells count="12">
    <mergeCell ref="B4:N4"/>
    <mergeCell ref="B17:D17"/>
    <mergeCell ref="F17:K17"/>
    <mergeCell ref="L17:L18"/>
    <mergeCell ref="M17:M18"/>
    <mergeCell ref="N17:N18"/>
    <mergeCell ref="B16:N16"/>
    <mergeCell ref="B5:D5"/>
    <mergeCell ref="F5:K5"/>
    <mergeCell ref="L5:L6"/>
    <mergeCell ref="M5:M6"/>
    <mergeCell ref="N5:N6"/>
  </mergeCells>
  <pageMargins left="0.74803149606299213" right="0" top="0.6692913385826772" bottom="0" header="0" footer="0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ontentconnect xmlns="http://schemas.opentext.com/novous/product_name">
  <product_name>d2</product_name>
</contentconnect>
</file>

<file path=customXml/item2.xml><?xml version="1.0" encoding="utf-8"?>
<contentconnect xmlns="http://schemas.opentext.com/novous/objectid">
  <objectid>0b012db484f74456</objectid>
</contentconnect>
</file>

<file path=customXml/itemProps1.xml><?xml version="1.0" encoding="utf-8"?>
<ds:datastoreItem xmlns:ds="http://schemas.openxmlformats.org/officeDocument/2006/customXml" ds:itemID="{CB5250B7-116A-4B4C-B2B5-938815AB7BE9}">
  <ds:schemaRefs>
    <ds:schemaRef ds:uri="http://schemas.opentext.com/novous/product_name"/>
  </ds:schemaRefs>
</ds:datastoreItem>
</file>

<file path=customXml/itemProps2.xml><?xml version="1.0" encoding="utf-8"?>
<ds:datastoreItem xmlns:ds="http://schemas.openxmlformats.org/officeDocument/2006/customXml" ds:itemID="{8AB36FF1-6F04-43BF-B06B-A3C06A0E917A}">
  <ds:schemaRefs>
    <ds:schemaRef ds:uri="http://schemas.opentext.com/novous/objecti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AA.11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Lola C.</dc:creator>
  <cp:lastModifiedBy>TOLEDO OLIVARES, JOSE MANUEL</cp:lastModifiedBy>
  <cp:lastPrinted>2024-05-14T09:30:59Z</cp:lastPrinted>
  <dcterms:created xsi:type="dcterms:W3CDTF">2023-06-05T18:29:09Z</dcterms:created>
  <dcterms:modified xsi:type="dcterms:W3CDTF">2025-09-17T11:58:52Z</dcterms:modified>
</cp:coreProperties>
</file>