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Currency" sheetId="1" r:id="rId1"/>
    <sheet name="Bank deposits" sheetId="2" r:id="rId2"/>
    <sheet name="High-powered money" sheetId="3" r:id="rId3"/>
    <sheet name="Money supply" sheetId="4" r:id="rId4"/>
  </sheets>
  <definedNames/>
  <calcPr fullCalcOnLoad="1"/>
</workbook>
</file>

<file path=xl/sharedStrings.xml><?xml version="1.0" encoding="utf-8"?>
<sst xmlns="http://schemas.openxmlformats.org/spreadsheetml/2006/main" count="86" uniqueCount="44">
  <si>
    <t>3 (1+2)</t>
  </si>
  <si>
    <t>5 (3-4)</t>
  </si>
  <si>
    <t>nd</t>
  </si>
  <si>
    <t>Fuentes:</t>
  </si>
  <si>
    <t>Martín-Aceña, Una estimación de los principales agregados monetarios</t>
  </si>
  <si>
    <t>en España, 1940-1962 (1988)</t>
  </si>
  <si>
    <t>Total</t>
  </si>
  <si>
    <t>3  (1+2)</t>
  </si>
  <si>
    <r>
      <t xml:space="preserve">Martín-Aceña, </t>
    </r>
    <r>
      <rPr>
        <i/>
        <sz val="10"/>
        <color indexed="8"/>
        <rFont val="Arial"/>
        <family val="2"/>
      </rPr>
      <t>Una estimación de los principales agregados monetarios en España, 1940-1962 (1988)</t>
    </r>
  </si>
  <si>
    <t>M3</t>
  </si>
  <si>
    <t>CURRENCY IN CIRCULATION AND CURRENCY HELD BY THE PUBLIC</t>
  </si>
  <si>
    <t>Million pesetas</t>
  </si>
  <si>
    <t>Years</t>
  </si>
  <si>
    <t>Metallic</t>
  </si>
  <si>
    <t>Banknotes</t>
  </si>
  <si>
    <t>Currency in</t>
  </si>
  <si>
    <t>Bank</t>
  </si>
  <si>
    <t xml:space="preserve">Currency </t>
  </si>
  <si>
    <t>coins</t>
  </si>
  <si>
    <t>circulation</t>
  </si>
  <si>
    <t>reserves</t>
  </si>
  <si>
    <t xml:space="preserve">held by the </t>
  </si>
  <si>
    <t>public</t>
  </si>
  <si>
    <t>TABLE IV-1</t>
  </si>
  <si>
    <t>Sources</t>
  </si>
  <si>
    <t>Banks</t>
  </si>
  <si>
    <t>Deposits</t>
  </si>
  <si>
    <t>TABLE IV-2</t>
  </si>
  <si>
    <t>BANK DEPOSITS, 1940-1961</t>
  </si>
  <si>
    <t>Cuurent accounts and demand deposits</t>
  </si>
  <si>
    <t>Bank of</t>
  </si>
  <si>
    <t>Spain</t>
  </si>
  <si>
    <t>Savings</t>
  </si>
  <si>
    <t>Time deposits</t>
  </si>
  <si>
    <t>TABLE IV-3</t>
  </si>
  <si>
    <t>HIGH-POWERED MONEY, 1940-1961</t>
  </si>
  <si>
    <t>High-powered</t>
  </si>
  <si>
    <t>money</t>
  </si>
  <si>
    <t>Sources:</t>
  </si>
  <si>
    <t>TABLE IV-4</t>
  </si>
  <si>
    <t>MONEY SUPPLY, 1940-1961</t>
  </si>
  <si>
    <t>Currency</t>
  </si>
  <si>
    <t xml:space="preserve">Money </t>
  </si>
  <si>
    <t>supply</t>
  </si>
</sst>
</file>

<file path=xl/styles.xml><?xml version="1.0" encoding="utf-8"?>
<styleSheet xmlns="http://schemas.openxmlformats.org/spreadsheetml/2006/main">
  <numFmts count="1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H1">
      <selection activeCell="O7" sqref="O7"/>
    </sheetView>
  </sheetViews>
  <sheetFormatPr defaultColWidth="11.421875" defaultRowHeight="12.75"/>
  <sheetData>
    <row r="1" spans="1:8" ht="12.75">
      <c r="A1" s="1"/>
      <c r="B1" s="1"/>
      <c r="C1" s="1"/>
      <c r="D1" s="1"/>
      <c r="E1" s="1"/>
      <c r="F1" s="1"/>
      <c r="G1" s="1"/>
      <c r="H1" t="s">
        <v>23</v>
      </c>
    </row>
    <row r="2" spans="1:8" ht="12.75">
      <c r="A2" s="1"/>
      <c r="B2" s="1"/>
      <c r="C2" s="1"/>
      <c r="D2" s="1"/>
      <c r="E2" s="1"/>
      <c r="F2" s="1"/>
      <c r="G2" s="1"/>
      <c r="H2" t="s">
        <v>10</v>
      </c>
    </row>
    <row r="3" spans="1:8" ht="12.75">
      <c r="A3" s="15"/>
      <c r="B3" s="15"/>
      <c r="C3" s="15"/>
      <c r="D3" s="15"/>
      <c r="E3" s="15"/>
      <c r="F3" s="15"/>
      <c r="G3" s="15"/>
      <c r="H3" t="s">
        <v>11</v>
      </c>
    </row>
    <row r="4" spans="1:7" ht="12.75">
      <c r="A4" s="1"/>
      <c r="B4" s="1"/>
      <c r="C4" s="1"/>
      <c r="D4" s="1"/>
      <c r="E4" s="1"/>
      <c r="F4" s="1"/>
      <c r="G4" s="1"/>
    </row>
    <row r="5" spans="1:13" ht="12.75">
      <c r="A5" s="1"/>
      <c r="B5" s="1"/>
      <c r="C5" s="1"/>
      <c r="D5" s="1"/>
      <c r="E5" s="1"/>
      <c r="F5" s="1"/>
      <c r="G5" s="1"/>
      <c r="H5" s="3" t="s">
        <v>12</v>
      </c>
      <c r="I5" s="5" t="s">
        <v>13</v>
      </c>
      <c r="J5" s="5" t="s">
        <v>14</v>
      </c>
      <c r="K5" s="5" t="s">
        <v>15</v>
      </c>
      <c r="L5" s="5" t="s">
        <v>16</v>
      </c>
      <c r="M5" s="5" t="s">
        <v>17</v>
      </c>
    </row>
    <row r="6" spans="1:13" ht="12.75">
      <c r="A6" s="3"/>
      <c r="B6" s="4"/>
      <c r="C6" s="4"/>
      <c r="D6" s="4"/>
      <c r="E6" s="4"/>
      <c r="F6" s="4"/>
      <c r="G6" s="1"/>
      <c r="I6" s="5" t="s">
        <v>18</v>
      </c>
      <c r="J6" s="14"/>
      <c r="K6" s="14" t="s">
        <v>19</v>
      </c>
      <c r="L6" s="14" t="s">
        <v>20</v>
      </c>
      <c r="M6" s="14" t="s">
        <v>21</v>
      </c>
    </row>
    <row r="7" spans="1:13" ht="12.75">
      <c r="A7" s="3"/>
      <c r="B7" s="5"/>
      <c r="C7" s="5"/>
      <c r="D7" s="5"/>
      <c r="E7" s="5"/>
      <c r="F7" s="5"/>
      <c r="G7" s="1"/>
      <c r="M7" s="14" t="s">
        <v>22</v>
      </c>
    </row>
    <row r="8" spans="1:7" ht="12.75">
      <c r="A8" s="1"/>
      <c r="B8" s="1"/>
      <c r="C8" s="1"/>
      <c r="D8" s="1"/>
      <c r="E8" s="1"/>
      <c r="F8" s="5"/>
      <c r="G8" s="1"/>
    </row>
    <row r="9" spans="1:15" ht="12.75">
      <c r="A9" s="6"/>
      <c r="B9" s="5"/>
      <c r="C9" s="5"/>
      <c r="D9" s="5"/>
      <c r="E9" s="5"/>
      <c r="F9" s="5"/>
      <c r="G9" s="1"/>
      <c r="H9" s="6"/>
      <c r="I9" s="5">
        <v>1</v>
      </c>
      <c r="J9" s="5">
        <v>2</v>
      </c>
      <c r="K9" s="5" t="s">
        <v>0</v>
      </c>
      <c r="L9" s="5">
        <v>4</v>
      </c>
      <c r="M9" s="5" t="s">
        <v>1</v>
      </c>
      <c r="N9" s="1"/>
      <c r="O9" s="5"/>
    </row>
    <row r="10" spans="1:15" ht="12.75">
      <c r="A10" s="3"/>
      <c r="B10" s="5"/>
      <c r="C10" s="5"/>
      <c r="D10" s="5"/>
      <c r="E10" s="5"/>
      <c r="F10" s="5"/>
      <c r="G10" s="1"/>
      <c r="H10" s="3">
        <v>1940</v>
      </c>
      <c r="I10" s="5" t="s">
        <v>2</v>
      </c>
      <c r="J10" s="5" t="s">
        <v>2</v>
      </c>
      <c r="K10" s="5" t="s">
        <v>2</v>
      </c>
      <c r="L10" s="5" t="s">
        <v>2</v>
      </c>
      <c r="M10" s="5" t="s">
        <v>2</v>
      </c>
      <c r="N10" s="1"/>
      <c r="O10" s="5"/>
    </row>
    <row r="11" spans="1:15" ht="12.75">
      <c r="A11" s="6"/>
      <c r="B11" s="4"/>
      <c r="C11" s="4"/>
      <c r="D11" s="4"/>
      <c r="E11" s="4"/>
      <c r="F11" s="4"/>
      <c r="G11" s="1"/>
      <c r="H11" s="6">
        <v>1941</v>
      </c>
      <c r="I11" s="4">
        <v>45</v>
      </c>
      <c r="J11" s="4">
        <v>13536</v>
      </c>
      <c r="K11" s="4">
        <f aca="true" t="shared" si="0" ref="K11:K31">I11+J11</f>
        <v>13581</v>
      </c>
      <c r="L11" s="4">
        <v>552</v>
      </c>
      <c r="M11" s="4">
        <f aca="true" t="shared" si="1" ref="M11:M31">K11-L11</f>
        <v>13029</v>
      </c>
      <c r="N11" s="1"/>
      <c r="O11" s="5"/>
    </row>
    <row r="12" spans="1:15" ht="12.75">
      <c r="A12" s="6"/>
      <c r="B12" s="4"/>
      <c r="C12" s="4"/>
      <c r="D12" s="4"/>
      <c r="E12" s="4"/>
      <c r="F12" s="4"/>
      <c r="G12" s="1"/>
      <c r="H12" s="6">
        <v>1942</v>
      </c>
      <c r="I12" s="4">
        <v>45</v>
      </c>
      <c r="J12" s="4">
        <v>15738</v>
      </c>
      <c r="K12" s="4">
        <f t="shared" si="0"/>
        <v>15783</v>
      </c>
      <c r="L12" s="4">
        <v>738</v>
      </c>
      <c r="M12" s="4">
        <f t="shared" si="1"/>
        <v>15045</v>
      </c>
      <c r="N12" s="1"/>
      <c r="O12" s="5"/>
    </row>
    <row r="13" spans="1:15" ht="12.75">
      <c r="A13" s="6"/>
      <c r="B13" s="4"/>
      <c r="C13" s="4"/>
      <c r="D13" s="4"/>
      <c r="E13" s="4"/>
      <c r="F13" s="4"/>
      <c r="G13" s="1"/>
      <c r="H13" s="6">
        <v>1943</v>
      </c>
      <c r="I13" s="4">
        <v>45</v>
      </c>
      <c r="J13" s="4">
        <v>16381</v>
      </c>
      <c r="K13" s="4">
        <f t="shared" si="0"/>
        <v>16426</v>
      </c>
      <c r="L13" s="4">
        <v>951</v>
      </c>
      <c r="M13" s="4">
        <f t="shared" si="1"/>
        <v>15475</v>
      </c>
      <c r="N13" s="1"/>
      <c r="O13" s="5"/>
    </row>
    <row r="14" spans="1:15" ht="12.75">
      <c r="A14" s="6"/>
      <c r="B14" s="4"/>
      <c r="C14" s="4"/>
      <c r="D14" s="4"/>
      <c r="E14" s="4"/>
      <c r="F14" s="4"/>
      <c r="G14" s="1"/>
      <c r="H14" s="6">
        <v>1944</v>
      </c>
      <c r="I14" s="4">
        <v>45</v>
      </c>
      <c r="J14" s="4">
        <v>17729</v>
      </c>
      <c r="K14" s="4">
        <f t="shared" si="0"/>
        <v>17774</v>
      </c>
      <c r="L14" s="4">
        <v>1024</v>
      </c>
      <c r="M14" s="4">
        <f t="shared" si="1"/>
        <v>16750</v>
      </c>
      <c r="N14" s="1"/>
      <c r="O14" s="5"/>
    </row>
    <row r="15" spans="1:15" ht="12.75">
      <c r="A15" s="6"/>
      <c r="B15" s="4"/>
      <c r="C15" s="4"/>
      <c r="D15" s="4"/>
      <c r="E15" s="4"/>
      <c r="F15" s="4"/>
      <c r="G15" s="1"/>
      <c r="H15" s="6">
        <v>1945</v>
      </c>
      <c r="I15" s="4">
        <v>45</v>
      </c>
      <c r="J15" s="4">
        <v>18961</v>
      </c>
      <c r="K15" s="4">
        <f t="shared" si="0"/>
        <v>19006</v>
      </c>
      <c r="L15" s="4">
        <v>977</v>
      </c>
      <c r="M15" s="4">
        <f t="shared" si="1"/>
        <v>18029</v>
      </c>
      <c r="N15" s="1"/>
      <c r="O15" s="5"/>
    </row>
    <row r="16" spans="1:15" ht="12.75">
      <c r="A16" s="6"/>
      <c r="B16" s="4"/>
      <c r="C16" s="4"/>
      <c r="D16" s="4"/>
      <c r="E16" s="4"/>
      <c r="F16" s="4"/>
      <c r="G16" s="1"/>
      <c r="H16" s="6">
        <v>1946</v>
      </c>
      <c r="I16" s="4">
        <v>82</v>
      </c>
      <c r="J16" s="4">
        <v>22777</v>
      </c>
      <c r="K16" s="4">
        <f t="shared" si="0"/>
        <v>22859</v>
      </c>
      <c r="L16" s="4">
        <v>1124</v>
      </c>
      <c r="M16" s="4">
        <f t="shared" si="1"/>
        <v>21735</v>
      </c>
      <c r="N16" s="1"/>
      <c r="O16" s="5"/>
    </row>
    <row r="17" spans="1:15" ht="12.75">
      <c r="A17" s="6"/>
      <c r="B17" s="4"/>
      <c r="C17" s="4"/>
      <c r="D17" s="4"/>
      <c r="E17" s="4"/>
      <c r="F17" s="4"/>
      <c r="G17" s="1"/>
      <c r="H17" s="6">
        <v>1947</v>
      </c>
      <c r="I17" s="4">
        <v>164</v>
      </c>
      <c r="J17" s="4">
        <v>26014</v>
      </c>
      <c r="K17" s="4">
        <f t="shared" si="0"/>
        <v>26178</v>
      </c>
      <c r="L17" s="4">
        <v>1082</v>
      </c>
      <c r="M17" s="4">
        <f t="shared" si="1"/>
        <v>25096</v>
      </c>
      <c r="N17" s="1"/>
      <c r="O17" s="5"/>
    </row>
    <row r="18" spans="1:15" ht="12.75">
      <c r="A18" s="6"/>
      <c r="B18" s="4"/>
      <c r="C18" s="4"/>
      <c r="D18" s="4"/>
      <c r="E18" s="4"/>
      <c r="F18" s="4"/>
      <c r="G18" s="1"/>
      <c r="H18" s="6">
        <v>1948</v>
      </c>
      <c r="I18" s="4">
        <v>183</v>
      </c>
      <c r="J18" s="4">
        <v>26472</v>
      </c>
      <c r="K18" s="4">
        <f t="shared" si="0"/>
        <v>26655</v>
      </c>
      <c r="L18" s="4">
        <v>1282</v>
      </c>
      <c r="M18" s="4">
        <f t="shared" si="1"/>
        <v>25373</v>
      </c>
      <c r="N18" s="1"/>
      <c r="O18" s="5"/>
    </row>
    <row r="19" spans="1:15" ht="12.75">
      <c r="A19" s="6"/>
      <c r="B19" s="4"/>
      <c r="C19" s="4"/>
      <c r="D19" s="4"/>
      <c r="E19" s="4"/>
      <c r="F19" s="4"/>
      <c r="G19" s="1"/>
      <c r="H19" s="6">
        <v>1949</v>
      </c>
      <c r="I19" s="4">
        <v>215</v>
      </c>
      <c r="J19" s="4">
        <v>27645</v>
      </c>
      <c r="K19" s="4">
        <f t="shared" si="0"/>
        <v>27860</v>
      </c>
      <c r="L19" s="4">
        <v>1425</v>
      </c>
      <c r="M19" s="4">
        <f t="shared" si="1"/>
        <v>26435</v>
      </c>
      <c r="N19" s="1"/>
      <c r="O19" s="5"/>
    </row>
    <row r="20" spans="1:15" ht="12.75">
      <c r="A20" s="6"/>
      <c r="B20" s="4"/>
      <c r="C20" s="4"/>
      <c r="D20" s="4"/>
      <c r="E20" s="4"/>
      <c r="F20" s="4"/>
      <c r="G20" s="1"/>
      <c r="H20" s="6">
        <v>1950</v>
      </c>
      <c r="I20" s="4">
        <v>251</v>
      </c>
      <c r="J20" s="4">
        <v>31661</v>
      </c>
      <c r="K20" s="4">
        <f t="shared" si="0"/>
        <v>31912</v>
      </c>
      <c r="L20" s="4">
        <v>2025</v>
      </c>
      <c r="M20" s="4">
        <f t="shared" si="1"/>
        <v>29887</v>
      </c>
      <c r="N20" s="1"/>
      <c r="O20" s="5"/>
    </row>
    <row r="21" spans="1:15" ht="12.75">
      <c r="A21" s="6"/>
      <c r="B21" s="4"/>
      <c r="C21" s="4"/>
      <c r="D21" s="4"/>
      <c r="E21" s="4"/>
      <c r="F21" s="4"/>
      <c r="G21" s="1"/>
      <c r="H21" s="6">
        <v>1951</v>
      </c>
      <c r="I21" s="4">
        <v>308</v>
      </c>
      <c r="J21" s="4">
        <v>36239</v>
      </c>
      <c r="K21" s="4">
        <f t="shared" si="0"/>
        <v>36547</v>
      </c>
      <c r="L21" s="4">
        <v>2680</v>
      </c>
      <c r="M21" s="4">
        <f t="shared" si="1"/>
        <v>33867</v>
      </c>
      <c r="N21" s="1"/>
      <c r="O21" s="5"/>
    </row>
    <row r="22" spans="1:15" ht="12.75">
      <c r="A22" s="6"/>
      <c r="B22" s="4"/>
      <c r="C22" s="4"/>
      <c r="D22" s="4"/>
      <c r="E22" s="4"/>
      <c r="F22" s="4"/>
      <c r="G22" s="1"/>
      <c r="H22" s="6">
        <v>1952</v>
      </c>
      <c r="I22" s="4">
        <v>335</v>
      </c>
      <c r="J22" s="4">
        <v>38493</v>
      </c>
      <c r="K22" s="4">
        <f t="shared" si="0"/>
        <v>38828</v>
      </c>
      <c r="L22" s="4">
        <v>2895</v>
      </c>
      <c r="M22" s="4">
        <f t="shared" si="1"/>
        <v>35933</v>
      </c>
      <c r="N22" s="1"/>
      <c r="O22" s="5"/>
    </row>
    <row r="23" spans="1:15" ht="12.75">
      <c r="A23" s="6"/>
      <c r="B23" s="4"/>
      <c r="C23" s="4"/>
      <c r="D23" s="4"/>
      <c r="E23" s="4"/>
      <c r="F23" s="4"/>
      <c r="G23" s="1"/>
      <c r="H23" s="6">
        <v>1953</v>
      </c>
      <c r="I23" s="4">
        <v>373</v>
      </c>
      <c r="J23" s="4">
        <v>38758</v>
      </c>
      <c r="K23" s="4">
        <f t="shared" si="0"/>
        <v>39131</v>
      </c>
      <c r="L23" s="4">
        <v>2816</v>
      </c>
      <c r="M23" s="4">
        <f t="shared" si="1"/>
        <v>36315</v>
      </c>
      <c r="N23" s="1"/>
      <c r="O23" s="5"/>
    </row>
    <row r="24" spans="1:15" ht="12.75">
      <c r="A24" s="6"/>
      <c r="B24" s="4"/>
      <c r="C24" s="4"/>
      <c r="D24" s="4"/>
      <c r="E24" s="4"/>
      <c r="F24" s="4"/>
      <c r="G24" s="1"/>
      <c r="H24" s="6">
        <v>1954</v>
      </c>
      <c r="I24" s="4">
        <v>428</v>
      </c>
      <c r="J24" s="4">
        <v>42954</v>
      </c>
      <c r="K24" s="4">
        <f t="shared" si="0"/>
        <v>43382</v>
      </c>
      <c r="L24" s="4">
        <v>2404</v>
      </c>
      <c r="M24" s="4">
        <f t="shared" si="1"/>
        <v>40978</v>
      </c>
      <c r="N24" s="1"/>
      <c r="O24" s="5"/>
    </row>
    <row r="25" spans="1:15" ht="12.75">
      <c r="A25" s="6"/>
      <c r="B25" s="4"/>
      <c r="C25" s="4"/>
      <c r="D25" s="4"/>
      <c r="E25" s="4"/>
      <c r="F25" s="4"/>
      <c r="G25" s="1"/>
      <c r="H25" s="6">
        <v>1955</v>
      </c>
      <c r="I25" s="4">
        <v>485</v>
      </c>
      <c r="J25" s="4">
        <v>47045</v>
      </c>
      <c r="K25" s="4">
        <f t="shared" si="0"/>
        <v>47530</v>
      </c>
      <c r="L25" s="4">
        <v>3678</v>
      </c>
      <c r="M25" s="4">
        <f t="shared" si="1"/>
        <v>43852</v>
      </c>
      <c r="N25" s="1"/>
      <c r="O25" s="5"/>
    </row>
    <row r="26" spans="1:15" ht="12.75">
      <c r="A26" s="6"/>
      <c r="B26" s="4"/>
      <c r="C26" s="4"/>
      <c r="D26" s="4"/>
      <c r="E26" s="4"/>
      <c r="F26" s="4"/>
      <c r="G26" s="1"/>
      <c r="H26" s="6">
        <v>1956</v>
      </c>
      <c r="I26" s="4">
        <v>620</v>
      </c>
      <c r="J26" s="4">
        <v>55821</v>
      </c>
      <c r="K26" s="4">
        <f t="shared" si="0"/>
        <v>56441</v>
      </c>
      <c r="L26" s="4">
        <v>5659</v>
      </c>
      <c r="M26" s="4">
        <f t="shared" si="1"/>
        <v>50782</v>
      </c>
      <c r="N26" s="1"/>
      <c r="O26" s="5"/>
    </row>
    <row r="27" spans="1:15" ht="12.75">
      <c r="A27" s="6"/>
      <c r="B27" s="4"/>
      <c r="C27" s="4"/>
      <c r="D27" s="4"/>
      <c r="E27" s="4"/>
      <c r="F27" s="4"/>
      <c r="G27" s="1"/>
      <c r="H27" s="6">
        <v>1957</v>
      </c>
      <c r="I27" s="4">
        <v>669</v>
      </c>
      <c r="J27" s="4">
        <v>66653</v>
      </c>
      <c r="K27" s="4">
        <f t="shared" si="0"/>
        <v>67322</v>
      </c>
      <c r="L27" s="4">
        <v>6711</v>
      </c>
      <c r="M27" s="4">
        <f t="shared" si="1"/>
        <v>60611</v>
      </c>
      <c r="N27" s="1"/>
      <c r="O27" s="5"/>
    </row>
    <row r="28" spans="1:15" ht="12.75">
      <c r="A28" s="6"/>
      <c r="B28" s="4"/>
      <c r="C28" s="4"/>
      <c r="D28" s="4"/>
      <c r="E28" s="4"/>
      <c r="F28" s="4"/>
      <c r="G28" s="1"/>
      <c r="H28" s="6">
        <v>1958</v>
      </c>
      <c r="I28" s="4">
        <v>807</v>
      </c>
      <c r="J28" s="4">
        <v>72519</v>
      </c>
      <c r="K28" s="4">
        <f t="shared" si="0"/>
        <v>73326</v>
      </c>
      <c r="L28" s="4">
        <v>6594</v>
      </c>
      <c r="M28" s="4">
        <f t="shared" si="1"/>
        <v>66732</v>
      </c>
      <c r="N28" s="1"/>
      <c r="O28" s="5"/>
    </row>
    <row r="29" spans="1:15" ht="12.75">
      <c r="A29" s="6"/>
      <c r="B29" s="4"/>
      <c r="C29" s="4"/>
      <c r="D29" s="4"/>
      <c r="E29" s="4"/>
      <c r="F29" s="4"/>
      <c r="G29" s="1"/>
      <c r="H29" s="6">
        <v>1959</v>
      </c>
      <c r="I29" s="4">
        <v>2014</v>
      </c>
      <c r="J29" s="4">
        <v>74116</v>
      </c>
      <c r="K29" s="4">
        <f t="shared" si="0"/>
        <v>76130</v>
      </c>
      <c r="L29" s="4">
        <v>6528</v>
      </c>
      <c r="M29" s="4">
        <f t="shared" si="1"/>
        <v>69602</v>
      </c>
      <c r="N29" s="1"/>
      <c r="O29" s="5"/>
    </row>
    <row r="30" spans="1:15" ht="12.75">
      <c r="A30" s="6"/>
      <c r="B30" s="4"/>
      <c r="C30" s="4"/>
      <c r="D30" s="4"/>
      <c r="E30" s="4"/>
      <c r="F30" s="4"/>
      <c r="G30" s="1"/>
      <c r="H30" s="6">
        <v>1960</v>
      </c>
      <c r="I30" s="4">
        <v>3181</v>
      </c>
      <c r="J30" s="4">
        <v>78926</v>
      </c>
      <c r="K30" s="4">
        <f t="shared" si="0"/>
        <v>82107</v>
      </c>
      <c r="L30" s="4">
        <v>7144</v>
      </c>
      <c r="M30" s="4">
        <f t="shared" si="1"/>
        <v>74963</v>
      </c>
      <c r="N30" s="1"/>
      <c r="O30" s="5"/>
    </row>
    <row r="31" spans="1:15" ht="12.75">
      <c r="A31" s="6"/>
      <c r="B31" s="4"/>
      <c r="C31" s="4"/>
      <c r="D31" s="4"/>
      <c r="E31" s="4"/>
      <c r="F31" s="4"/>
      <c r="G31" s="1"/>
      <c r="H31" s="6">
        <v>1961</v>
      </c>
      <c r="I31" s="4">
        <v>3834</v>
      </c>
      <c r="J31" s="4">
        <v>88593</v>
      </c>
      <c r="K31" s="4">
        <f t="shared" si="0"/>
        <v>92427</v>
      </c>
      <c r="L31" s="4">
        <v>8557</v>
      </c>
      <c r="M31" s="4">
        <f t="shared" si="1"/>
        <v>83870</v>
      </c>
      <c r="N31" s="1"/>
      <c r="O31" s="1"/>
    </row>
    <row r="32" spans="1:15" ht="12.75">
      <c r="A32" s="6"/>
      <c r="B32" s="4"/>
      <c r="C32" s="4"/>
      <c r="D32" s="4"/>
      <c r="E32" s="4"/>
      <c r="F32" s="4"/>
      <c r="G32" s="1"/>
      <c r="H32" s="6"/>
      <c r="I32" s="4"/>
      <c r="J32" s="4"/>
      <c r="K32" s="4"/>
      <c r="L32" s="4"/>
      <c r="M32" s="4"/>
      <c r="N32" s="1"/>
      <c r="O32" s="1"/>
    </row>
    <row r="33" spans="1:15" ht="12.75">
      <c r="A33" s="1"/>
      <c r="B33" s="5"/>
      <c r="C33" s="5"/>
      <c r="D33" s="5"/>
      <c r="E33" s="5"/>
      <c r="F33" s="5"/>
      <c r="G33" s="1"/>
      <c r="H33" s="1"/>
      <c r="I33" s="5"/>
      <c r="J33" s="5"/>
      <c r="K33" s="5"/>
      <c r="L33" s="5"/>
      <c r="M33" s="5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 t="s">
        <v>24</v>
      </c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 t="s">
        <v>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7" ht="12.75">
      <c r="A37" s="1"/>
      <c r="B37" s="1"/>
      <c r="C37" s="1"/>
      <c r="D37" s="1"/>
      <c r="E37" s="1"/>
      <c r="F37" s="1"/>
      <c r="G37" s="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zoomScalePageLayoutView="0" workbookViewId="0" topLeftCell="A1">
      <selection activeCell="B9" sqref="B9"/>
    </sheetView>
  </sheetViews>
  <sheetFormatPr defaultColWidth="11.421875" defaultRowHeight="12.75"/>
  <sheetData>
    <row r="1" spans="1:15" ht="12.75">
      <c r="A1" s="1" t="s">
        <v>27</v>
      </c>
      <c r="B1" s="1"/>
      <c r="C1" s="1"/>
      <c r="D1" s="1"/>
      <c r="E1" s="1"/>
      <c r="F1" s="1"/>
      <c r="K1" s="7"/>
      <c r="L1" s="7"/>
      <c r="M1" s="7"/>
      <c r="N1" s="7"/>
      <c r="O1" s="7"/>
    </row>
    <row r="2" spans="1:15" ht="12.75">
      <c r="A2" s="1" t="s">
        <v>28</v>
      </c>
      <c r="B2" s="1"/>
      <c r="C2" s="1"/>
      <c r="D2" s="1"/>
      <c r="E2" s="1"/>
      <c r="F2" s="1"/>
      <c r="K2" s="7"/>
      <c r="L2" s="7"/>
      <c r="M2" s="7"/>
      <c r="N2" s="7"/>
      <c r="O2" s="7"/>
    </row>
    <row r="3" spans="1:15" ht="12.75">
      <c r="A3" s="1" t="s">
        <v>11</v>
      </c>
      <c r="B3" s="1"/>
      <c r="C3" s="1"/>
      <c r="D3" s="1"/>
      <c r="E3" s="1"/>
      <c r="F3" s="1"/>
      <c r="K3" s="7"/>
      <c r="L3" s="7"/>
      <c r="M3" s="7"/>
      <c r="N3" s="7"/>
      <c r="O3" s="7"/>
    </row>
    <row r="4" spans="1:15" ht="12.75">
      <c r="A4" s="1"/>
      <c r="B4" s="1"/>
      <c r="C4" s="1"/>
      <c r="D4" s="1"/>
      <c r="E4" s="1"/>
      <c r="F4" s="1"/>
      <c r="K4" s="7"/>
      <c r="L4" s="7"/>
      <c r="M4" s="7"/>
      <c r="N4" s="7"/>
      <c r="O4" s="7"/>
    </row>
    <row r="5" spans="1:15" ht="12.75">
      <c r="A5" s="7" t="s">
        <v>12</v>
      </c>
      <c r="B5" s="7" t="s">
        <v>29</v>
      </c>
      <c r="C5" s="7"/>
      <c r="D5" s="7"/>
      <c r="E5" s="7"/>
      <c r="F5" s="1" t="s">
        <v>33</v>
      </c>
      <c r="G5" s="1"/>
      <c r="H5" s="1"/>
      <c r="I5" t="s">
        <v>26</v>
      </c>
      <c r="K5" s="7"/>
      <c r="L5" s="7"/>
      <c r="M5" s="7"/>
      <c r="N5" s="7"/>
      <c r="O5" s="7"/>
    </row>
    <row r="6" spans="1:15" ht="12.75">
      <c r="A6" s="7"/>
      <c r="B6" s="8" t="s">
        <v>30</v>
      </c>
      <c r="C6" s="8" t="s">
        <v>25</v>
      </c>
      <c r="D6" s="8" t="s">
        <v>32</v>
      </c>
      <c r="E6" s="8" t="s">
        <v>6</v>
      </c>
      <c r="F6" s="4" t="s">
        <v>25</v>
      </c>
      <c r="G6" s="4" t="s">
        <v>32</v>
      </c>
      <c r="H6" s="4" t="s">
        <v>6</v>
      </c>
      <c r="I6" s="14"/>
      <c r="K6" s="6"/>
      <c r="L6" s="4"/>
      <c r="M6" s="4"/>
      <c r="N6" s="4"/>
      <c r="O6" s="7"/>
    </row>
    <row r="7" spans="1:15" ht="12.75">
      <c r="A7" s="7"/>
      <c r="B7" s="8" t="s">
        <v>31</v>
      </c>
      <c r="C7" s="8"/>
      <c r="D7" s="8" t="s">
        <v>25</v>
      </c>
      <c r="E7" s="8"/>
      <c r="F7" s="4"/>
      <c r="G7" s="4" t="s">
        <v>25</v>
      </c>
      <c r="H7" s="4"/>
      <c r="I7" s="14"/>
      <c r="K7" s="3"/>
      <c r="L7" s="5"/>
      <c r="M7" s="5"/>
      <c r="N7" s="5"/>
      <c r="O7" s="7"/>
    </row>
    <row r="8" spans="1:15" ht="12.75">
      <c r="A8" s="7"/>
      <c r="B8" s="8">
        <v>1</v>
      </c>
      <c r="C8" s="8">
        <v>2</v>
      </c>
      <c r="D8" s="8">
        <v>3</v>
      </c>
      <c r="E8" s="8">
        <v>4</v>
      </c>
      <c r="F8" s="4">
        <v>5</v>
      </c>
      <c r="G8" s="4">
        <v>6</v>
      </c>
      <c r="H8" s="4">
        <v>7</v>
      </c>
      <c r="I8" s="14">
        <v>8</v>
      </c>
      <c r="K8" s="3"/>
      <c r="L8" s="5"/>
      <c r="M8" s="5"/>
      <c r="N8" s="5"/>
      <c r="O8" s="7"/>
    </row>
    <row r="9" spans="1:15" ht="12.75">
      <c r="A9" s="7"/>
      <c r="B9" s="7"/>
      <c r="C9" s="7"/>
      <c r="D9" s="7"/>
      <c r="E9" s="7"/>
      <c r="F9" s="6"/>
      <c r="G9" s="4"/>
      <c r="H9" s="4"/>
      <c r="K9" s="3"/>
      <c r="L9" s="5"/>
      <c r="M9" s="5"/>
      <c r="N9" s="5"/>
      <c r="O9" s="7"/>
    </row>
    <row r="10" spans="6:15" ht="12.75">
      <c r="F10" s="3"/>
      <c r="G10" s="8"/>
      <c r="H10" s="8"/>
      <c r="K10" s="3"/>
      <c r="L10" s="5"/>
      <c r="M10" s="5"/>
      <c r="N10" s="5"/>
      <c r="O10" s="7"/>
    </row>
    <row r="11" spans="1:15" ht="12.75">
      <c r="A11" s="3">
        <v>1940</v>
      </c>
      <c r="B11" s="4" t="s">
        <v>2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K11" s="6"/>
      <c r="L11" s="4"/>
      <c r="M11" s="4"/>
      <c r="N11" s="4"/>
      <c r="O11" s="7"/>
    </row>
    <row r="12" spans="1:15" ht="12.75">
      <c r="A12" s="6">
        <v>1941</v>
      </c>
      <c r="B12" s="4">
        <v>5067</v>
      </c>
      <c r="C12" s="4">
        <v>9367</v>
      </c>
      <c r="D12" s="4">
        <v>296</v>
      </c>
      <c r="E12" s="7">
        <f>B12+C12+D12</f>
        <v>14730</v>
      </c>
      <c r="F12" s="4">
        <v>4431</v>
      </c>
      <c r="G12" s="4">
        <v>3409</v>
      </c>
      <c r="H12" s="4">
        <f>G12+F12</f>
        <v>7840</v>
      </c>
      <c r="I12" s="4">
        <f>H12+G12</f>
        <v>11249</v>
      </c>
      <c r="K12" s="6"/>
      <c r="L12" s="4"/>
      <c r="M12" s="4"/>
      <c r="N12" s="4"/>
      <c r="O12" s="7"/>
    </row>
    <row r="13" spans="1:15" ht="12.75">
      <c r="A13" s="6">
        <v>1942</v>
      </c>
      <c r="B13" s="4">
        <v>3474</v>
      </c>
      <c r="C13" s="4">
        <v>10966</v>
      </c>
      <c r="D13" s="4">
        <v>306</v>
      </c>
      <c r="E13" s="7">
        <f aca="true" t="shared" si="0" ref="E13:E32">B13+C13+D13</f>
        <v>14746</v>
      </c>
      <c r="F13" s="4">
        <v>5042</v>
      </c>
      <c r="G13" s="4">
        <v>3515</v>
      </c>
      <c r="H13" s="4">
        <f aca="true" t="shared" si="1" ref="H13:H32">G13+F13</f>
        <v>8557</v>
      </c>
      <c r="I13" s="4">
        <f aca="true" t="shared" si="2" ref="I13:I32">H13+G13</f>
        <v>12072</v>
      </c>
      <c r="K13" s="6"/>
      <c r="L13" s="4"/>
      <c r="M13" s="4"/>
      <c r="N13" s="4"/>
      <c r="O13" s="7"/>
    </row>
    <row r="14" spans="1:15" ht="12.75">
      <c r="A14" s="6">
        <v>1943</v>
      </c>
      <c r="B14" s="4">
        <v>2795</v>
      </c>
      <c r="C14" s="4">
        <v>12306</v>
      </c>
      <c r="D14" s="4">
        <v>364</v>
      </c>
      <c r="E14" s="7">
        <f t="shared" si="0"/>
        <v>15465</v>
      </c>
      <c r="F14" s="4">
        <v>5953</v>
      </c>
      <c r="G14" s="4">
        <v>4188</v>
      </c>
      <c r="H14" s="4">
        <f t="shared" si="1"/>
        <v>10141</v>
      </c>
      <c r="I14" s="4">
        <f t="shared" si="2"/>
        <v>14329</v>
      </c>
      <c r="K14" s="6"/>
      <c r="L14" s="4"/>
      <c r="M14" s="4"/>
      <c r="N14" s="4"/>
      <c r="O14" s="7"/>
    </row>
    <row r="15" spans="1:15" ht="12.75">
      <c r="A15" s="6">
        <v>1944</v>
      </c>
      <c r="B15" s="4">
        <v>3078</v>
      </c>
      <c r="C15" s="4">
        <v>14513</v>
      </c>
      <c r="D15" s="4">
        <v>431</v>
      </c>
      <c r="E15" s="7">
        <f t="shared" si="0"/>
        <v>18022</v>
      </c>
      <c r="F15" s="4">
        <v>7213</v>
      </c>
      <c r="G15" s="4">
        <v>4951</v>
      </c>
      <c r="H15" s="4">
        <f t="shared" si="1"/>
        <v>12164</v>
      </c>
      <c r="I15" s="4">
        <f t="shared" si="2"/>
        <v>17115</v>
      </c>
      <c r="K15" s="6"/>
      <c r="L15" s="4"/>
      <c r="M15" s="4"/>
      <c r="N15" s="4"/>
      <c r="O15" s="7"/>
    </row>
    <row r="16" spans="1:15" ht="12.75">
      <c r="A16" s="6">
        <v>1945</v>
      </c>
      <c r="B16" s="4">
        <v>2438</v>
      </c>
      <c r="C16" s="4">
        <v>17024</v>
      </c>
      <c r="D16" s="4">
        <v>516</v>
      </c>
      <c r="E16" s="7">
        <f t="shared" si="0"/>
        <v>19978</v>
      </c>
      <c r="F16" s="4">
        <v>8735</v>
      </c>
      <c r="G16" s="4">
        <v>5935</v>
      </c>
      <c r="H16" s="4">
        <f t="shared" si="1"/>
        <v>14670</v>
      </c>
      <c r="I16" s="4">
        <f t="shared" si="2"/>
        <v>20605</v>
      </c>
      <c r="K16" s="6"/>
      <c r="L16" s="4"/>
      <c r="M16" s="4"/>
      <c r="N16" s="4"/>
      <c r="O16" s="7"/>
    </row>
    <row r="17" spans="1:15" ht="12.75">
      <c r="A17" s="6">
        <v>1946</v>
      </c>
      <c r="B17" s="4">
        <v>2836</v>
      </c>
      <c r="C17" s="4">
        <v>22249</v>
      </c>
      <c r="D17" s="4">
        <v>611</v>
      </c>
      <c r="E17" s="7">
        <f t="shared" si="0"/>
        <v>25696</v>
      </c>
      <c r="F17" s="4">
        <v>10401</v>
      </c>
      <c r="G17" s="4">
        <v>7023</v>
      </c>
      <c r="H17" s="4">
        <f t="shared" si="1"/>
        <v>17424</v>
      </c>
      <c r="I17" s="4">
        <f t="shared" si="2"/>
        <v>24447</v>
      </c>
      <c r="K17" s="6"/>
      <c r="L17" s="4"/>
      <c r="M17" s="4"/>
      <c r="N17" s="4"/>
      <c r="O17" s="7"/>
    </row>
    <row r="18" spans="1:15" ht="12.75">
      <c r="A18" s="6">
        <v>1947</v>
      </c>
      <c r="B18" s="4">
        <v>2509</v>
      </c>
      <c r="C18" s="4">
        <v>25420</v>
      </c>
      <c r="D18" s="4">
        <v>732</v>
      </c>
      <c r="E18" s="7">
        <f t="shared" si="0"/>
        <v>28661</v>
      </c>
      <c r="F18" s="4">
        <v>12883</v>
      </c>
      <c r="G18" s="4">
        <v>8412</v>
      </c>
      <c r="H18" s="4">
        <f t="shared" si="1"/>
        <v>21295</v>
      </c>
      <c r="I18" s="4">
        <f t="shared" si="2"/>
        <v>29707</v>
      </c>
      <c r="K18" s="6"/>
      <c r="L18" s="4"/>
      <c r="M18" s="4"/>
      <c r="N18" s="4"/>
      <c r="O18" s="7"/>
    </row>
    <row r="19" spans="1:15" ht="12.75">
      <c r="A19" s="6">
        <v>1948</v>
      </c>
      <c r="B19" s="4">
        <v>2325</v>
      </c>
      <c r="C19" s="4">
        <v>26585</v>
      </c>
      <c r="D19" s="4">
        <v>875</v>
      </c>
      <c r="E19" s="7">
        <f t="shared" si="0"/>
        <v>29785</v>
      </c>
      <c r="F19" s="4">
        <v>15180</v>
      </c>
      <c r="G19" s="4">
        <v>10057</v>
      </c>
      <c r="H19" s="4">
        <f t="shared" si="1"/>
        <v>25237</v>
      </c>
      <c r="I19" s="4">
        <f t="shared" si="2"/>
        <v>35294</v>
      </c>
      <c r="K19" s="6"/>
      <c r="L19" s="4"/>
      <c r="M19" s="4"/>
      <c r="N19" s="4"/>
      <c r="O19" s="7"/>
    </row>
    <row r="20" spans="1:15" ht="12.75">
      <c r="A20" s="6">
        <v>1949</v>
      </c>
      <c r="B20" s="4">
        <v>2454</v>
      </c>
      <c r="C20" s="4">
        <v>29879</v>
      </c>
      <c r="D20" s="4">
        <v>1017</v>
      </c>
      <c r="E20" s="7">
        <f t="shared" si="0"/>
        <v>33350</v>
      </c>
      <c r="F20" s="4">
        <v>17254</v>
      </c>
      <c r="G20" s="4">
        <v>11701</v>
      </c>
      <c r="H20" s="4">
        <f t="shared" si="1"/>
        <v>28955</v>
      </c>
      <c r="I20" s="4">
        <f t="shared" si="2"/>
        <v>40656</v>
      </c>
      <c r="K20" s="6"/>
      <c r="L20" s="4"/>
      <c r="M20" s="4"/>
      <c r="N20" s="4"/>
      <c r="O20" s="7"/>
    </row>
    <row r="21" spans="1:15" ht="12.75">
      <c r="A21" s="6">
        <v>1950</v>
      </c>
      <c r="B21" s="4">
        <v>2593</v>
      </c>
      <c r="C21" s="4">
        <v>33920</v>
      </c>
      <c r="D21" s="4">
        <v>1201</v>
      </c>
      <c r="E21" s="7">
        <f t="shared" si="0"/>
        <v>37714</v>
      </c>
      <c r="F21" s="4">
        <v>20489</v>
      </c>
      <c r="G21" s="4">
        <v>13807</v>
      </c>
      <c r="H21" s="4">
        <f t="shared" si="1"/>
        <v>34296</v>
      </c>
      <c r="I21" s="4">
        <f t="shared" si="2"/>
        <v>48103</v>
      </c>
      <c r="K21" s="6"/>
      <c r="L21" s="4"/>
      <c r="M21" s="4"/>
      <c r="N21" s="4"/>
      <c r="O21" s="7"/>
    </row>
    <row r="22" spans="1:15" ht="12.75">
      <c r="A22" s="6">
        <v>1951</v>
      </c>
      <c r="B22" s="4">
        <v>2604</v>
      </c>
      <c r="C22" s="4">
        <v>40838</v>
      </c>
      <c r="D22" s="4">
        <v>1449</v>
      </c>
      <c r="E22" s="7">
        <f t="shared" si="0"/>
        <v>44891</v>
      </c>
      <c r="F22" s="4">
        <v>24239</v>
      </c>
      <c r="G22" s="4">
        <v>16661</v>
      </c>
      <c r="H22" s="4">
        <f t="shared" si="1"/>
        <v>40900</v>
      </c>
      <c r="I22" s="4">
        <f t="shared" si="2"/>
        <v>57561</v>
      </c>
      <c r="K22" s="6"/>
      <c r="L22" s="4"/>
      <c r="M22" s="4"/>
      <c r="N22" s="4"/>
      <c r="O22" s="7"/>
    </row>
    <row r="23" spans="1:15" ht="12.75">
      <c r="A23" s="6">
        <v>1952</v>
      </c>
      <c r="B23" s="4">
        <v>2758</v>
      </c>
      <c r="C23" s="4">
        <v>47258</v>
      </c>
      <c r="D23" s="4">
        <v>1644</v>
      </c>
      <c r="E23" s="7">
        <f t="shared" si="0"/>
        <v>51660</v>
      </c>
      <c r="F23" s="4">
        <v>28754</v>
      </c>
      <c r="G23" s="4">
        <v>20728</v>
      </c>
      <c r="H23" s="4">
        <f t="shared" si="1"/>
        <v>49482</v>
      </c>
      <c r="I23" s="4">
        <f t="shared" si="2"/>
        <v>70210</v>
      </c>
      <c r="K23" s="6"/>
      <c r="L23" s="4"/>
      <c r="M23" s="4"/>
      <c r="N23" s="4"/>
      <c r="O23" s="7"/>
    </row>
    <row r="24" spans="1:15" ht="12.75">
      <c r="A24" s="6">
        <v>1953</v>
      </c>
      <c r="B24" s="4">
        <v>2594</v>
      </c>
      <c r="C24" s="4">
        <v>53166</v>
      </c>
      <c r="D24" s="4">
        <v>1927</v>
      </c>
      <c r="E24" s="7">
        <f t="shared" si="0"/>
        <v>57687</v>
      </c>
      <c r="F24" s="4">
        <v>34591</v>
      </c>
      <c r="G24" s="4">
        <v>24422</v>
      </c>
      <c r="H24" s="4">
        <f t="shared" si="1"/>
        <v>59013</v>
      </c>
      <c r="I24" s="4">
        <f t="shared" si="2"/>
        <v>83435</v>
      </c>
      <c r="K24" s="6"/>
      <c r="L24" s="4"/>
      <c r="M24" s="4"/>
      <c r="N24" s="4"/>
      <c r="O24" s="7"/>
    </row>
    <row r="25" spans="1:15" ht="12.75">
      <c r="A25" s="6">
        <v>1954</v>
      </c>
      <c r="B25" s="4">
        <v>2541</v>
      </c>
      <c r="C25" s="4">
        <v>60202</v>
      </c>
      <c r="D25" s="4">
        <v>2109</v>
      </c>
      <c r="E25" s="7">
        <f t="shared" si="0"/>
        <v>64852</v>
      </c>
      <c r="F25" s="4">
        <v>42051</v>
      </c>
      <c r="G25" s="4">
        <v>28893</v>
      </c>
      <c r="H25" s="4">
        <f t="shared" si="1"/>
        <v>70944</v>
      </c>
      <c r="I25" s="4">
        <f t="shared" si="2"/>
        <v>99837</v>
      </c>
      <c r="K25" s="6"/>
      <c r="L25" s="4"/>
      <c r="M25" s="4"/>
      <c r="N25" s="4"/>
      <c r="O25" s="7"/>
    </row>
    <row r="26" spans="1:15" ht="12.75">
      <c r="A26" s="6">
        <v>1955</v>
      </c>
      <c r="B26" s="4">
        <v>3979</v>
      </c>
      <c r="C26" s="4">
        <v>70611</v>
      </c>
      <c r="D26" s="4">
        <v>2940</v>
      </c>
      <c r="E26" s="7">
        <f t="shared" si="0"/>
        <v>77530</v>
      </c>
      <c r="F26" s="4">
        <v>50779</v>
      </c>
      <c r="G26" s="4">
        <v>33543</v>
      </c>
      <c r="H26" s="4">
        <f t="shared" si="1"/>
        <v>84322</v>
      </c>
      <c r="I26" s="4">
        <f t="shared" si="2"/>
        <v>117865</v>
      </c>
      <c r="K26" s="6"/>
      <c r="L26" s="4"/>
      <c r="M26" s="4"/>
      <c r="N26" s="4"/>
      <c r="O26" s="7"/>
    </row>
    <row r="27" spans="1:15" ht="12.75">
      <c r="A27" s="6">
        <v>1956</v>
      </c>
      <c r="B27" s="4">
        <v>3266</v>
      </c>
      <c r="C27" s="4">
        <v>85954</v>
      </c>
      <c r="D27" s="4">
        <v>3626</v>
      </c>
      <c r="E27" s="7">
        <f t="shared" si="0"/>
        <v>92846</v>
      </c>
      <c r="F27" s="4">
        <v>58008</v>
      </c>
      <c r="G27" s="4">
        <v>39418</v>
      </c>
      <c r="H27" s="4">
        <f t="shared" si="1"/>
        <v>97426</v>
      </c>
      <c r="I27" s="4">
        <f t="shared" si="2"/>
        <v>136844</v>
      </c>
      <c r="K27" s="6"/>
      <c r="L27" s="4"/>
      <c r="M27" s="4"/>
      <c r="N27" s="4"/>
      <c r="O27" s="7"/>
    </row>
    <row r="28" spans="1:15" ht="12.75">
      <c r="A28" s="6">
        <v>1957</v>
      </c>
      <c r="B28" s="4">
        <v>3849</v>
      </c>
      <c r="C28" s="4">
        <v>98588</v>
      </c>
      <c r="D28" s="4">
        <v>4509</v>
      </c>
      <c r="E28" s="7">
        <f t="shared" si="0"/>
        <v>106946</v>
      </c>
      <c r="F28" s="4">
        <v>63012</v>
      </c>
      <c r="G28" s="4">
        <v>46554</v>
      </c>
      <c r="H28" s="4">
        <f t="shared" si="1"/>
        <v>109566</v>
      </c>
      <c r="I28" s="4">
        <f t="shared" si="2"/>
        <v>156120</v>
      </c>
      <c r="K28" s="6"/>
      <c r="L28" s="4"/>
      <c r="M28" s="4"/>
      <c r="N28" s="4"/>
      <c r="O28" s="7"/>
    </row>
    <row r="29" spans="1:15" ht="12.75">
      <c r="A29" s="6">
        <v>1958</v>
      </c>
      <c r="B29" s="4">
        <v>3701</v>
      </c>
      <c r="C29" s="4">
        <v>116415</v>
      </c>
      <c r="D29" s="4">
        <v>5305</v>
      </c>
      <c r="E29" s="7">
        <f t="shared" si="0"/>
        <v>125421</v>
      </c>
      <c r="F29" s="4">
        <v>69750</v>
      </c>
      <c r="G29" s="4">
        <v>54480</v>
      </c>
      <c r="H29" s="4">
        <f t="shared" si="1"/>
        <v>124230</v>
      </c>
      <c r="I29" s="4">
        <f t="shared" si="2"/>
        <v>178710</v>
      </c>
      <c r="K29" s="6"/>
      <c r="L29" s="4"/>
      <c r="M29" s="4"/>
      <c r="N29" s="4"/>
      <c r="O29" s="7"/>
    </row>
    <row r="30" spans="1:15" ht="12.75">
      <c r="A30" s="6">
        <v>1959</v>
      </c>
      <c r="B30" s="4">
        <v>3596</v>
      </c>
      <c r="C30" s="4">
        <v>122774</v>
      </c>
      <c r="D30" s="4">
        <v>5621</v>
      </c>
      <c r="E30" s="7">
        <f t="shared" si="0"/>
        <v>131991</v>
      </c>
      <c r="F30" s="4">
        <v>75283</v>
      </c>
      <c r="G30" s="4">
        <v>60774</v>
      </c>
      <c r="H30" s="4">
        <f t="shared" si="1"/>
        <v>136057</v>
      </c>
      <c r="I30" s="4">
        <f t="shared" si="2"/>
        <v>196831</v>
      </c>
      <c r="K30" s="6"/>
      <c r="L30" s="4"/>
      <c r="M30" s="4"/>
      <c r="N30" s="4"/>
      <c r="O30" s="7"/>
    </row>
    <row r="31" spans="1:15" ht="12.75">
      <c r="A31" s="6">
        <v>1960</v>
      </c>
      <c r="B31" s="4">
        <v>5196</v>
      </c>
      <c r="C31" s="4">
        <v>118942</v>
      </c>
      <c r="D31" s="4">
        <v>6447</v>
      </c>
      <c r="E31" s="7">
        <f t="shared" si="0"/>
        <v>130585</v>
      </c>
      <c r="F31" s="4">
        <v>111286</v>
      </c>
      <c r="G31" s="4">
        <v>74041</v>
      </c>
      <c r="H31" s="4">
        <f t="shared" si="1"/>
        <v>185327</v>
      </c>
      <c r="I31" s="4">
        <f t="shared" si="2"/>
        <v>259368</v>
      </c>
      <c r="K31" s="6"/>
      <c r="L31" s="4"/>
      <c r="M31" s="4"/>
      <c r="N31" s="4"/>
      <c r="O31" s="7"/>
    </row>
    <row r="32" spans="1:15" ht="12.75">
      <c r="A32" s="6">
        <v>1961</v>
      </c>
      <c r="B32" s="4">
        <v>3237</v>
      </c>
      <c r="C32" s="4">
        <v>138032</v>
      </c>
      <c r="D32" s="4">
        <v>7641</v>
      </c>
      <c r="E32" s="7">
        <f t="shared" si="0"/>
        <v>148910</v>
      </c>
      <c r="F32" s="4">
        <v>134938</v>
      </c>
      <c r="G32" s="4">
        <v>89512</v>
      </c>
      <c r="H32" s="4">
        <f t="shared" si="1"/>
        <v>224450</v>
      </c>
      <c r="I32" s="4">
        <f t="shared" si="2"/>
        <v>313962</v>
      </c>
      <c r="K32" s="6"/>
      <c r="L32" s="4"/>
      <c r="M32" s="4"/>
      <c r="N32" s="4"/>
      <c r="O32" s="7"/>
    </row>
    <row r="33" spans="1:15" ht="12.75">
      <c r="A33" s="7"/>
      <c r="B33" s="7"/>
      <c r="C33" s="7"/>
      <c r="D33" s="7"/>
      <c r="E33" s="7"/>
      <c r="F33" s="7"/>
      <c r="I33" s="4"/>
      <c r="K33" s="6"/>
      <c r="L33" s="4"/>
      <c r="M33" s="4"/>
      <c r="N33" s="4"/>
      <c r="O33" s="7"/>
    </row>
    <row r="34" spans="1:15" ht="12.75">
      <c r="A34" s="7"/>
      <c r="B34" s="7"/>
      <c r="C34" s="7"/>
      <c r="D34" s="7"/>
      <c r="E34" s="7"/>
      <c r="F34" s="7"/>
      <c r="I34" s="4"/>
      <c r="K34" s="7"/>
      <c r="L34" s="7"/>
      <c r="M34" s="7"/>
      <c r="N34" s="7"/>
      <c r="O34" s="7"/>
    </row>
    <row r="35" spans="1:15" ht="12.75">
      <c r="A35" s="7" t="s">
        <v>3</v>
      </c>
      <c r="B35" s="7"/>
      <c r="C35" s="7"/>
      <c r="D35" s="7"/>
      <c r="E35" s="7"/>
      <c r="F35" s="7"/>
      <c r="I35" s="4"/>
      <c r="K35" s="7"/>
      <c r="O35" s="7"/>
    </row>
    <row r="36" spans="1:15" ht="12.75">
      <c r="A36" s="7" t="s">
        <v>4</v>
      </c>
      <c r="B36" s="7"/>
      <c r="C36" s="7"/>
      <c r="D36" s="7"/>
      <c r="E36" s="7"/>
      <c r="F36" s="7"/>
      <c r="I36" s="4"/>
      <c r="K36" s="7"/>
      <c r="O36" s="7"/>
    </row>
    <row r="37" spans="1:15" ht="12.75">
      <c r="A37" s="7" t="s">
        <v>5</v>
      </c>
      <c r="B37" s="7"/>
      <c r="C37" s="7"/>
      <c r="D37" s="7"/>
      <c r="E37" s="7"/>
      <c r="F37" s="7"/>
      <c r="I37" s="4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K44" s="7"/>
      <c r="L44" s="7"/>
      <c r="M44" s="7"/>
      <c r="N44" s="7"/>
      <c r="O44" s="7"/>
    </row>
    <row r="45" spans="1:6" ht="12.75">
      <c r="A45" s="7"/>
      <c r="B45" s="7"/>
      <c r="C45" s="7"/>
      <c r="D45" s="7"/>
      <c r="E45" s="7"/>
      <c r="F45" s="7"/>
    </row>
    <row r="46" spans="1:6" ht="12.75">
      <c r="A46" s="16"/>
      <c r="B46" s="8"/>
      <c r="C46" s="8"/>
      <c r="D46" s="8"/>
      <c r="E46" s="8"/>
      <c r="F46" s="5"/>
    </row>
    <row r="93" spans="1:6" ht="12.75">
      <c r="A93" s="7"/>
      <c r="B93" s="7"/>
      <c r="C93" s="7"/>
      <c r="D93" s="7"/>
      <c r="E93" s="7"/>
      <c r="F93" s="7"/>
    </row>
    <row r="94" spans="1:6" ht="12.75">
      <c r="A94" s="7"/>
      <c r="B94" s="7"/>
      <c r="C94" s="7"/>
      <c r="D94" s="7"/>
      <c r="E94" s="7"/>
      <c r="F94" s="7"/>
    </row>
    <row r="95" spans="1:6" ht="12.75">
      <c r="A95" s="7"/>
      <c r="B95" s="7"/>
      <c r="C95" s="7"/>
      <c r="D95" s="7"/>
      <c r="E95" s="7"/>
      <c r="F95" s="7"/>
    </row>
    <row r="96" spans="1:6" ht="12.75">
      <c r="A96" s="7"/>
      <c r="B96" s="7"/>
      <c r="C96" s="7"/>
      <c r="D96" s="7"/>
      <c r="E96" s="7"/>
      <c r="F96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27" sqref="H27"/>
    </sheetView>
  </sheetViews>
  <sheetFormatPr defaultColWidth="11.421875" defaultRowHeight="12.75"/>
  <sheetData>
    <row r="1" ht="12.75">
      <c r="A1" s="2" t="s">
        <v>34</v>
      </c>
    </row>
    <row r="2" ht="12.75">
      <c r="A2" s="2" t="s">
        <v>35</v>
      </c>
    </row>
    <row r="3" ht="12.75">
      <c r="A3" s="2" t="s">
        <v>11</v>
      </c>
    </row>
    <row r="4" ht="12.75">
      <c r="A4" s="2"/>
    </row>
    <row r="5" spans="1:4" ht="12.75">
      <c r="A5" s="2" t="s">
        <v>12</v>
      </c>
      <c r="B5" s="5" t="s">
        <v>17</v>
      </c>
      <c r="C5" s="5" t="s">
        <v>16</v>
      </c>
      <c r="D5" s="5" t="s">
        <v>36</v>
      </c>
    </row>
    <row r="6" spans="1:4" ht="12.75">
      <c r="A6" s="2"/>
      <c r="B6" s="5" t="s">
        <v>21</v>
      </c>
      <c r="C6" s="5" t="s">
        <v>20</v>
      </c>
      <c r="D6" s="5" t="s">
        <v>37</v>
      </c>
    </row>
    <row r="7" spans="1:4" ht="12.75">
      <c r="A7" s="2"/>
      <c r="B7" s="14" t="s">
        <v>22</v>
      </c>
      <c r="C7" s="14"/>
      <c r="D7" s="14"/>
    </row>
    <row r="8" spans="1:5" ht="12.75">
      <c r="A8" s="5"/>
      <c r="B8" s="5">
        <v>1</v>
      </c>
      <c r="C8" s="5">
        <v>2</v>
      </c>
      <c r="D8" s="5" t="s">
        <v>7</v>
      </c>
      <c r="E8" s="5"/>
    </row>
    <row r="9" spans="1:5" ht="12.75">
      <c r="A9" s="4">
        <v>1940</v>
      </c>
      <c r="B9" s="4" t="s">
        <v>2</v>
      </c>
      <c r="C9" s="4" t="s">
        <v>2</v>
      </c>
      <c r="D9" s="4" t="s">
        <v>2</v>
      </c>
      <c r="E9" s="5"/>
    </row>
    <row r="10" spans="1:5" ht="12.75">
      <c r="A10" s="4">
        <f aca="true" t="shared" si="0" ref="A10:A15">A11-1</f>
        <v>1941</v>
      </c>
      <c r="B10" s="4">
        <v>13029</v>
      </c>
      <c r="C10" s="4">
        <v>2165</v>
      </c>
      <c r="D10" s="4">
        <f aca="true" t="shared" si="1" ref="D10:D30">C10+B10</f>
        <v>15194</v>
      </c>
      <c r="E10" s="5"/>
    </row>
    <row r="11" spans="1:5" ht="12.75">
      <c r="A11" s="4">
        <f t="shared" si="0"/>
        <v>1942</v>
      </c>
      <c r="B11" s="4">
        <v>15045</v>
      </c>
      <c r="C11" s="4">
        <v>2907</v>
      </c>
      <c r="D11" s="4">
        <f t="shared" si="1"/>
        <v>17952</v>
      </c>
      <c r="E11" s="5"/>
    </row>
    <row r="12" spans="1:5" ht="12.75">
      <c r="A12" s="4">
        <f t="shared" si="0"/>
        <v>1943</v>
      </c>
      <c r="B12" s="4">
        <v>15475</v>
      </c>
      <c r="C12" s="4">
        <v>3765</v>
      </c>
      <c r="D12" s="4">
        <f t="shared" si="1"/>
        <v>19240</v>
      </c>
      <c r="E12" s="5"/>
    </row>
    <row r="13" spans="1:5" ht="12.75">
      <c r="A13" s="4">
        <f t="shared" si="0"/>
        <v>1944</v>
      </c>
      <c r="B13" s="4">
        <v>16750</v>
      </c>
      <c r="C13" s="4">
        <v>4054</v>
      </c>
      <c r="D13" s="4">
        <f t="shared" si="1"/>
        <v>20804</v>
      </c>
      <c r="E13" s="5"/>
    </row>
    <row r="14" spans="1:5" ht="12.75">
      <c r="A14" s="4">
        <f t="shared" si="0"/>
        <v>1945</v>
      </c>
      <c r="B14" s="4">
        <v>18029</v>
      </c>
      <c r="C14" s="4">
        <v>3799</v>
      </c>
      <c r="D14" s="4">
        <f t="shared" si="1"/>
        <v>21828</v>
      </c>
      <c r="E14" s="5"/>
    </row>
    <row r="15" spans="1:5" ht="12.75">
      <c r="A15" s="4">
        <f t="shared" si="0"/>
        <v>1946</v>
      </c>
      <c r="B15" s="4">
        <v>21735</v>
      </c>
      <c r="C15" s="4">
        <v>4454</v>
      </c>
      <c r="D15" s="4">
        <f t="shared" si="1"/>
        <v>26189</v>
      </c>
      <c r="E15" s="5"/>
    </row>
    <row r="16" spans="1:5" ht="12.75">
      <c r="A16" s="4">
        <f>A17-1</f>
        <v>1947</v>
      </c>
      <c r="B16" s="4">
        <v>25096</v>
      </c>
      <c r="C16" s="4">
        <v>4214</v>
      </c>
      <c r="D16" s="4">
        <f t="shared" si="1"/>
        <v>29310</v>
      </c>
      <c r="E16" s="5"/>
    </row>
    <row r="17" spans="1:5" ht="12.75">
      <c r="A17" s="4">
        <v>1948</v>
      </c>
      <c r="B17" s="4">
        <v>25373</v>
      </c>
      <c r="C17" s="4">
        <v>5420</v>
      </c>
      <c r="D17" s="4">
        <f t="shared" si="1"/>
        <v>30793</v>
      </c>
      <c r="E17" s="5"/>
    </row>
    <row r="18" spans="1:5" ht="12.75">
      <c r="A18" s="4">
        <f>A17+1</f>
        <v>1949</v>
      </c>
      <c r="B18" s="4">
        <v>26435</v>
      </c>
      <c r="C18" s="4">
        <v>6637</v>
      </c>
      <c r="D18" s="4">
        <f t="shared" si="1"/>
        <v>33072</v>
      </c>
      <c r="E18" s="5"/>
    </row>
    <row r="19" spans="1:5" ht="12.75">
      <c r="A19" s="4">
        <f aca="true" t="shared" si="2" ref="A19:A30">A18+1</f>
        <v>1950</v>
      </c>
      <c r="B19" s="4">
        <v>29887</v>
      </c>
      <c r="C19" s="4">
        <v>6048</v>
      </c>
      <c r="D19" s="4">
        <f t="shared" si="1"/>
        <v>35935</v>
      </c>
      <c r="E19" s="5"/>
    </row>
    <row r="20" spans="1:5" ht="12.75">
      <c r="A20" s="4">
        <f t="shared" si="2"/>
        <v>1951</v>
      </c>
      <c r="B20" s="4">
        <v>33867</v>
      </c>
      <c r="C20" s="4">
        <v>7827</v>
      </c>
      <c r="D20" s="4">
        <f t="shared" si="1"/>
        <v>41694</v>
      </c>
      <c r="E20" s="5"/>
    </row>
    <row r="21" spans="1:5" ht="12.75">
      <c r="A21" s="4">
        <f t="shared" si="2"/>
        <v>1952</v>
      </c>
      <c r="B21" s="4">
        <v>35933</v>
      </c>
      <c r="C21" s="4">
        <v>8174</v>
      </c>
      <c r="D21" s="4">
        <f t="shared" si="1"/>
        <v>44107</v>
      </c>
      <c r="E21" s="5"/>
    </row>
    <row r="22" spans="1:5" ht="12.75">
      <c r="A22" s="4">
        <f t="shared" si="2"/>
        <v>1953</v>
      </c>
      <c r="B22" s="4">
        <v>36315</v>
      </c>
      <c r="C22" s="4">
        <v>10563</v>
      </c>
      <c r="D22" s="4">
        <f t="shared" si="1"/>
        <v>46878</v>
      </c>
      <c r="E22" s="5"/>
    </row>
    <row r="23" spans="1:5" ht="12.75">
      <c r="A23" s="4">
        <f t="shared" si="2"/>
        <v>1954</v>
      </c>
      <c r="B23" s="4">
        <v>40978</v>
      </c>
      <c r="C23" s="4">
        <v>12190</v>
      </c>
      <c r="D23" s="4">
        <f t="shared" si="1"/>
        <v>53168</v>
      </c>
      <c r="E23" s="5"/>
    </row>
    <row r="24" spans="1:5" ht="12.75">
      <c r="A24" s="4">
        <f t="shared" si="2"/>
        <v>1955</v>
      </c>
      <c r="B24" s="4">
        <v>43852</v>
      </c>
      <c r="C24" s="4">
        <v>12714</v>
      </c>
      <c r="D24" s="4">
        <f t="shared" si="1"/>
        <v>56566</v>
      </c>
      <c r="E24" s="5"/>
    </row>
    <row r="25" spans="1:5" ht="12.75">
      <c r="A25" s="4">
        <f t="shared" si="2"/>
        <v>1956</v>
      </c>
      <c r="B25" s="4">
        <v>50782</v>
      </c>
      <c r="C25" s="4">
        <v>15158</v>
      </c>
      <c r="D25" s="4">
        <f t="shared" si="1"/>
        <v>65940</v>
      </c>
      <c r="E25" s="5"/>
    </row>
    <row r="26" spans="1:5" ht="12.75">
      <c r="A26" s="4">
        <f t="shared" si="2"/>
        <v>1957</v>
      </c>
      <c r="B26" s="4">
        <v>60611</v>
      </c>
      <c r="C26" s="4">
        <v>18837</v>
      </c>
      <c r="D26" s="4">
        <f t="shared" si="1"/>
        <v>79448</v>
      </c>
      <c r="E26" s="5"/>
    </row>
    <row r="27" spans="1:5" ht="12.75">
      <c r="A27" s="4">
        <f t="shared" si="2"/>
        <v>1958</v>
      </c>
      <c r="B27" s="4">
        <v>66761</v>
      </c>
      <c r="C27" s="4">
        <v>19825</v>
      </c>
      <c r="D27" s="4">
        <f t="shared" si="1"/>
        <v>86586</v>
      </c>
      <c r="E27" s="5"/>
    </row>
    <row r="28" spans="1:5" ht="12.75">
      <c r="A28" s="4">
        <f t="shared" si="2"/>
        <v>1959</v>
      </c>
      <c r="B28" s="4">
        <v>69602</v>
      </c>
      <c r="C28" s="4">
        <v>24403</v>
      </c>
      <c r="D28" s="4">
        <f t="shared" si="1"/>
        <v>94005</v>
      </c>
      <c r="E28" s="5"/>
    </row>
    <row r="29" spans="1:5" ht="12.75">
      <c r="A29" s="4">
        <f t="shared" si="2"/>
        <v>1960</v>
      </c>
      <c r="B29" s="4">
        <v>74963</v>
      </c>
      <c r="C29" s="4">
        <v>29399</v>
      </c>
      <c r="D29" s="4">
        <f t="shared" si="1"/>
        <v>104362</v>
      </c>
      <c r="E29" s="5"/>
    </row>
    <row r="30" spans="1:5" ht="12.75">
      <c r="A30" s="4">
        <f t="shared" si="2"/>
        <v>1961</v>
      </c>
      <c r="B30" s="4">
        <v>83870</v>
      </c>
      <c r="C30" s="4">
        <v>34683</v>
      </c>
      <c r="D30" s="4">
        <f t="shared" si="1"/>
        <v>118553</v>
      </c>
      <c r="E30" s="5"/>
    </row>
    <row r="31" ht="12.75">
      <c r="A31" s="10"/>
    </row>
    <row r="32" spans="1:6" ht="12.75">
      <c r="A32" s="4"/>
      <c r="B32" s="4"/>
      <c r="C32" s="4"/>
      <c r="D32" s="4"/>
      <c r="E32" s="5"/>
      <c r="F32" s="11"/>
    </row>
    <row r="33" spans="1:6" ht="12.75">
      <c r="A33" s="4" t="s">
        <v>38</v>
      </c>
      <c r="B33" s="4"/>
      <c r="C33" s="4"/>
      <c r="D33" s="4"/>
      <c r="E33" s="5"/>
      <c r="F33" s="10"/>
    </row>
    <row r="34" spans="1:6" ht="12.75">
      <c r="A34" s="7" t="s">
        <v>4</v>
      </c>
      <c r="B34" s="7"/>
      <c r="C34" s="7"/>
      <c r="D34" s="7"/>
      <c r="E34" s="7"/>
      <c r="F34" s="7"/>
    </row>
    <row r="35" spans="1:6" ht="12.75">
      <c r="A35" s="7" t="s">
        <v>5</v>
      </c>
      <c r="B35" s="7"/>
      <c r="C35" s="7"/>
      <c r="D35" s="7"/>
      <c r="E35" s="7"/>
      <c r="F35" s="7"/>
    </row>
    <row r="36" spans="1:6" ht="18">
      <c r="A36" s="4"/>
      <c r="B36" s="4"/>
      <c r="C36" s="4"/>
      <c r="D36" s="4"/>
      <c r="E36" s="4"/>
      <c r="F36" s="12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0" sqref="H10"/>
    </sheetView>
  </sheetViews>
  <sheetFormatPr defaultColWidth="11.421875" defaultRowHeight="12.75"/>
  <sheetData>
    <row r="1" spans="1:4" ht="12.75">
      <c r="A1" s="1" t="s">
        <v>39</v>
      </c>
      <c r="B1" s="1"/>
      <c r="C1" s="1"/>
      <c r="D1" s="1"/>
    </row>
    <row r="2" spans="1:4" ht="12.75">
      <c r="A2" s="1" t="s">
        <v>40</v>
      </c>
      <c r="B2" s="1"/>
      <c r="C2" s="1"/>
      <c r="D2" s="1"/>
    </row>
    <row r="3" spans="1:4" ht="12.75">
      <c r="A3" s="1" t="s">
        <v>11</v>
      </c>
      <c r="B3" s="1"/>
      <c r="C3" s="1"/>
      <c r="D3" s="1"/>
    </row>
    <row r="4" spans="1:4" ht="12.75">
      <c r="A4" s="1"/>
      <c r="B4" s="1"/>
      <c r="C4" s="1"/>
      <c r="D4" s="1"/>
    </row>
    <row r="5" spans="1:9" ht="12.75">
      <c r="A5" s="3" t="s">
        <v>12</v>
      </c>
      <c r="B5" s="5" t="s">
        <v>41</v>
      </c>
      <c r="C5" s="5" t="s">
        <v>26</v>
      </c>
      <c r="D5" s="5" t="s">
        <v>42</v>
      </c>
      <c r="H5" s="5"/>
      <c r="I5" s="4"/>
    </row>
    <row r="6" spans="1:9" ht="12.75">
      <c r="A6" s="3"/>
      <c r="B6" s="5" t="s">
        <v>21</v>
      </c>
      <c r="C6" s="5"/>
      <c r="D6" s="5" t="s">
        <v>43</v>
      </c>
      <c r="H6" s="14"/>
      <c r="I6" s="4"/>
    </row>
    <row r="7" spans="1:9" ht="12.75">
      <c r="A7" s="3"/>
      <c r="B7" s="5" t="s">
        <v>22</v>
      </c>
      <c r="C7" s="5"/>
      <c r="D7" s="5" t="s">
        <v>9</v>
      </c>
      <c r="H7" s="14"/>
      <c r="I7" s="4"/>
    </row>
    <row r="8" spans="1:8" ht="12.75">
      <c r="A8" s="3"/>
      <c r="B8" s="5">
        <v>1</v>
      </c>
      <c r="C8" s="5">
        <v>2</v>
      </c>
      <c r="D8" s="5">
        <v>3</v>
      </c>
      <c r="H8" s="14"/>
    </row>
    <row r="9" spans="1:4" ht="12.75">
      <c r="A9" s="3"/>
      <c r="B9" s="5"/>
      <c r="C9" s="5"/>
      <c r="D9" s="5"/>
    </row>
    <row r="10" spans="1:4" ht="12.75">
      <c r="A10" s="3">
        <v>1940</v>
      </c>
      <c r="B10" s="5" t="s">
        <v>2</v>
      </c>
      <c r="C10" s="5" t="s">
        <v>2</v>
      </c>
      <c r="D10" s="5" t="s">
        <v>2</v>
      </c>
    </row>
    <row r="11" spans="1:4" ht="12.75">
      <c r="A11" s="3">
        <v>1941</v>
      </c>
      <c r="B11" s="5">
        <v>13029</v>
      </c>
      <c r="C11" s="5">
        <v>22570</v>
      </c>
      <c r="D11" s="5">
        <f>B11+C11</f>
        <v>35599</v>
      </c>
    </row>
    <row r="12" spans="1:9" ht="12.75">
      <c r="A12" s="3">
        <v>1942</v>
      </c>
      <c r="B12" s="5">
        <v>15045</v>
      </c>
      <c r="C12" s="5">
        <v>23303</v>
      </c>
      <c r="D12" s="5">
        <f aca="true" t="shared" si="0" ref="D12:D31">B12+C12</f>
        <v>38348</v>
      </c>
      <c r="H12" s="13"/>
      <c r="I12" s="13"/>
    </row>
    <row r="13" spans="1:9" ht="12.75">
      <c r="A13" s="3">
        <v>1943</v>
      </c>
      <c r="B13" s="5">
        <v>15475</v>
      </c>
      <c r="C13" s="5">
        <v>25606</v>
      </c>
      <c r="D13" s="5">
        <f t="shared" si="0"/>
        <v>41081</v>
      </c>
      <c r="H13" s="13"/>
      <c r="I13" s="13"/>
    </row>
    <row r="14" spans="1:9" ht="12.75">
      <c r="A14" s="3">
        <v>1944</v>
      </c>
      <c r="B14" s="5">
        <v>16750</v>
      </c>
      <c r="C14" s="5">
        <v>30186</v>
      </c>
      <c r="D14" s="5">
        <f t="shared" si="0"/>
        <v>46936</v>
      </c>
      <c r="H14" s="13"/>
      <c r="I14" s="13"/>
    </row>
    <row r="15" spans="1:9" ht="12.75">
      <c r="A15" s="3">
        <v>1945</v>
      </c>
      <c r="B15" s="5">
        <v>18029</v>
      </c>
      <c r="C15" s="5">
        <v>34648</v>
      </c>
      <c r="D15" s="5">
        <f t="shared" si="0"/>
        <v>52677</v>
      </c>
      <c r="H15" s="13"/>
      <c r="I15" s="13"/>
    </row>
    <row r="16" spans="1:9" ht="12.75">
      <c r="A16" s="3">
        <v>1946</v>
      </c>
      <c r="B16" s="5">
        <v>21735</v>
      </c>
      <c r="C16" s="5">
        <v>43120</v>
      </c>
      <c r="D16" s="5">
        <f t="shared" si="0"/>
        <v>64855</v>
      </c>
      <c r="H16" s="13"/>
      <c r="I16" s="13"/>
    </row>
    <row r="17" spans="1:9" ht="12.75">
      <c r="A17" s="3">
        <v>1947</v>
      </c>
      <c r="B17" s="5">
        <v>25096</v>
      </c>
      <c r="C17" s="5">
        <v>49956</v>
      </c>
      <c r="D17" s="5">
        <f t="shared" si="0"/>
        <v>75052</v>
      </c>
      <c r="H17" s="13"/>
      <c r="I17" s="13"/>
    </row>
    <row r="18" spans="1:9" ht="12.75">
      <c r="A18" s="3">
        <v>1948</v>
      </c>
      <c r="B18" s="5">
        <v>25373</v>
      </c>
      <c r="C18" s="5">
        <v>55022</v>
      </c>
      <c r="D18" s="5">
        <f t="shared" si="0"/>
        <v>80395</v>
      </c>
      <c r="H18" s="13"/>
      <c r="I18" s="13"/>
    </row>
    <row r="19" spans="1:9" ht="12.75">
      <c r="A19" s="3">
        <v>1949</v>
      </c>
      <c r="B19" s="5">
        <v>26435</v>
      </c>
      <c r="C19" s="5">
        <v>62305</v>
      </c>
      <c r="D19" s="5">
        <f t="shared" si="0"/>
        <v>88740</v>
      </c>
      <c r="H19" s="13"/>
      <c r="I19" s="13"/>
    </row>
    <row r="20" spans="1:9" ht="12.75">
      <c r="A20" s="3">
        <v>1950</v>
      </c>
      <c r="B20" s="5">
        <v>29887</v>
      </c>
      <c r="C20" s="5">
        <v>72010</v>
      </c>
      <c r="D20" s="5">
        <f t="shared" si="0"/>
        <v>101897</v>
      </c>
      <c r="H20" s="13"/>
      <c r="I20" s="13"/>
    </row>
    <row r="21" spans="1:9" ht="12.75">
      <c r="A21" s="3">
        <v>1951</v>
      </c>
      <c r="B21" s="5">
        <v>33867</v>
      </c>
      <c r="C21" s="5">
        <v>85791</v>
      </c>
      <c r="D21" s="5">
        <f t="shared" si="0"/>
        <v>119658</v>
      </c>
      <c r="H21" s="13"/>
      <c r="I21" s="13"/>
    </row>
    <row r="22" spans="1:9" ht="12.75">
      <c r="A22" s="3">
        <v>1952</v>
      </c>
      <c r="B22" s="5">
        <v>35933</v>
      </c>
      <c r="C22" s="5">
        <v>101142</v>
      </c>
      <c r="D22" s="5">
        <f t="shared" si="0"/>
        <v>137075</v>
      </c>
      <c r="H22" s="13"/>
      <c r="I22" s="13"/>
    </row>
    <row r="23" spans="1:9" ht="12.75">
      <c r="A23" s="3">
        <v>1953</v>
      </c>
      <c r="B23" s="5">
        <v>36315</v>
      </c>
      <c r="C23" s="5">
        <v>116700</v>
      </c>
      <c r="D23" s="5">
        <f t="shared" si="0"/>
        <v>153015</v>
      </c>
      <c r="H23" s="13"/>
      <c r="I23" s="13"/>
    </row>
    <row r="24" spans="1:9" ht="12.75">
      <c r="A24" s="3">
        <v>1954</v>
      </c>
      <c r="B24" s="5">
        <v>40978</v>
      </c>
      <c r="C24" s="5">
        <v>135796</v>
      </c>
      <c r="D24" s="5">
        <f t="shared" si="0"/>
        <v>176774</v>
      </c>
      <c r="H24" s="13"/>
      <c r="I24" s="13"/>
    </row>
    <row r="25" spans="1:9" ht="12.75">
      <c r="A25" s="3">
        <v>1955</v>
      </c>
      <c r="B25" s="5">
        <v>43852</v>
      </c>
      <c r="C25" s="5">
        <v>161852</v>
      </c>
      <c r="D25" s="5">
        <f t="shared" si="0"/>
        <v>205704</v>
      </c>
      <c r="H25" s="13"/>
      <c r="I25" s="13"/>
    </row>
    <row r="26" spans="1:9" ht="12.75">
      <c r="A26" s="3">
        <v>1956</v>
      </c>
      <c r="B26" s="5">
        <v>50782</v>
      </c>
      <c r="C26" s="5">
        <v>190272</v>
      </c>
      <c r="D26" s="5">
        <f t="shared" si="0"/>
        <v>241054</v>
      </c>
      <c r="H26" s="13"/>
      <c r="I26" s="13"/>
    </row>
    <row r="27" spans="1:9" ht="12.75">
      <c r="A27" s="3">
        <v>1957</v>
      </c>
      <c r="B27" s="5">
        <v>60611</v>
      </c>
      <c r="C27" s="5">
        <v>216512</v>
      </c>
      <c r="D27" s="5">
        <f t="shared" si="0"/>
        <v>277123</v>
      </c>
      <c r="H27" s="13"/>
      <c r="I27" s="13"/>
    </row>
    <row r="28" spans="1:9" ht="12.75">
      <c r="A28" s="3">
        <v>1958</v>
      </c>
      <c r="B28" s="5">
        <v>66761</v>
      </c>
      <c r="C28" s="5">
        <v>249651</v>
      </c>
      <c r="D28" s="5">
        <f t="shared" si="0"/>
        <v>316412</v>
      </c>
      <c r="H28" s="13"/>
      <c r="I28" s="13"/>
    </row>
    <row r="29" spans="1:9" ht="12.75">
      <c r="A29" s="3">
        <v>1959</v>
      </c>
      <c r="B29" s="5">
        <v>69602</v>
      </c>
      <c r="C29" s="5">
        <v>268048</v>
      </c>
      <c r="D29" s="5">
        <f t="shared" si="0"/>
        <v>337650</v>
      </c>
      <c r="H29" s="13"/>
      <c r="I29" s="13"/>
    </row>
    <row r="30" spans="1:9" ht="12.75">
      <c r="A30" s="3">
        <v>1960</v>
      </c>
      <c r="B30" s="5">
        <v>74963</v>
      </c>
      <c r="C30" s="5">
        <v>315912</v>
      </c>
      <c r="D30" s="5">
        <f t="shared" si="0"/>
        <v>390875</v>
      </c>
      <c r="H30" s="13"/>
      <c r="I30" s="13"/>
    </row>
    <row r="31" spans="1:9" ht="12.75">
      <c r="A31" s="3">
        <v>1961</v>
      </c>
      <c r="B31" s="5">
        <v>83870</v>
      </c>
      <c r="C31" s="5">
        <v>373360</v>
      </c>
      <c r="D31" s="5">
        <f t="shared" si="0"/>
        <v>457230</v>
      </c>
      <c r="H31" s="13"/>
      <c r="I31" s="13"/>
    </row>
    <row r="33" spans="1:6" ht="15">
      <c r="A33" s="1" t="s">
        <v>38</v>
      </c>
      <c r="B33" s="1"/>
      <c r="C33" s="1"/>
      <c r="D33" s="1"/>
      <c r="E33" s="1"/>
      <c r="F33" s="9"/>
    </row>
    <row r="34" spans="1:6" ht="12.75">
      <c r="A34" s="7" t="s">
        <v>4</v>
      </c>
      <c r="B34" s="7"/>
      <c r="C34" s="7"/>
      <c r="D34" s="7"/>
      <c r="E34" s="7"/>
      <c r="F34" s="7"/>
    </row>
    <row r="35" spans="1:14" ht="12.75">
      <c r="A35" s="7" t="s">
        <v>5</v>
      </c>
      <c r="B35" s="7"/>
      <c r="C35" s="7"/>
      <c r="D35" s="7"/>
      <c r="E35" s="7"/>
      <c r="F35" s="7"/>
      <c r="L35" s="13"/>
      <c r="N35" s="13"/>
    </row>
    <row r="36" spans="12:14" ht="12.75">
      <c r="L36" s="13"/>
      <c r="N36" s="13"/>
    </row>
    <row r="37" spans="12:14" ht="12.75">
      <c r="L37" s="13"/>
      <c r="N37" s="13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CSIC</dc:creator>
  <cp:keywords/>
  <dc:description/>
  <cp:lastModifiedBy>cfombc</cp:lastModifiedBy>
  <cp:lastPrinted>2016-05-19T11:44:50Z</cp:lastPrinted>
  <dcterms:created xsi:type="dcterms:W3CDTF">2015-03-15T17:48:30Z</dcterms:created>
  <dcterms:modified xsi:type="dcterms:W3CDTF">2018-02-19T09:49:11Z</dcterms:modified>
  <cp:category/>
  <cp:version/>
  <cp:contentType/>
  <cp:contentStatus/>
</cp:coreProperties>
</file>