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ustomProperty2.bin" ContentType="application/vnd.openxmlformats-officedocument.spreadsheetml.customProperty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cntdat07\grp4$\efi\USUARIOS\DIVISION_MACROPRUDENCIAL\BdE Carpetas temáticas\BdE_Web_externa\TRADUCCION\FIGURES\"/>
    </mc:Choice>
  </mc:AlternateContent>
  <bookViews>
    <workbookView xWindow="0" yWindow="470" windowWidth="23040" windowHeight="12560"/>
  </bookViews>
  <sheets>
    <sheet name="G" sheetId="1" r:id="rId1"/>
    <sheet name="D" sheetId="2" r:id="rId2"/>
  </sheets>
  <externalReferences>
    <externalReference r:id="rId3"/>
    <externalReference r:id="rId4"/>
  </externalReferences>
  <definedNames>
    <definedName name="_Fil2" hidden="1">[1]D1!$V$6:$AJ$6</definedName>
    <definedName name="_Fill" hidden="1">[2]D1!$V$6:$AJ$6</definedName>
    <definedName name="_Order1" hidden="1">0</definedName>
    <definedName name="_Order2" hidden="1">0</definedName>
    <definedName name="_xlnm.Print_Area" localSheetId="1">D!#REF!</definedName>
    <definedName name="_xlnm.Print_Area" localSheetId="0">G!$A:$H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62913"/>
</workbook>
</file>

<file path=xl/calcChain.xml><?xml version="1.0" encoding="utf-8"?>
<calcChain xmlns="http://schemas.openxmlformats.org/spreadsheetml/2006/main">
  <c r="J13" i="2" l="1"/>
  <c r="J14" i="2" s="1"/>
  <c r="J15" i="2" s="1"/>
  <c r="J16" i="2" s="1"/>
  <c r="J17" i="2" s="1"/>
  <c r="J18" i="2" s="1"/>
  <c r="J19" i="2" s="1"/>
  <c r="J20" i="2" s="1"/>
  <c r="J21" i="2" s="1"/>
  <c r="J22" i="2" s="1"/>
  <c r="J23" i="2" s="1"/>
  <c r="J24" i="2" s="1"/>
  <c r="J25" i="2" s="1"/>
  <c r="J26" i="2" s="1"/>
  <c r="J27" i="2" s="1"/>
  <c r="J28" i="2" s="1"/>
  <c r="J29" i="2" s="1"/>
  <c r="J30" i="2" s="1"/>
  <c r="J31" i="2" s="1"/>
  <c r="J32" i="2" s="1"/>
  <c r="J33" i="2" s="1"/>
  <c r="J34" i="2" s="1"/>
  <c r="J35" i="2" s="1"/>
  <c r="J36" i="2" s="1"/>
  <c r="J37" i="2" s="1"/>
  <c r="J38" i="2" s="1"/>
  <c r="J39" i="2" s="1"/>
  <c r="J40" i="2" s="1"/>
  <c r="J41" i="2" s="1"/>
  <c r="J42" i="2" s="1"/>
  <c r="J43" i="2" s="1"/>
  <c r="J44" i="2" s="1"/>
  <c r="J45" i="2" s="1"/>
  <c r="J46" i="2" s="1"/>
  <c r="J47" i="2" s="1"/>
  <c r="J48" i="2" s="1"/>
  <c r="J49" i="2" s="1"/>
  <c r="J50" i="2" s="1"/>
  <c r="J51" i="2" s="1"/>
  <c r="J52" i="2" s="1"/>
  <c r="J53" i="2" s="1"/>
  <c r="J54" i="2" s="1"/>
  <c r="J55" i="2" s="1"/>
  <c r="J56" i="2" s="1"/>
  <c r="J57" i="2" s="1"/>
  <c r="J58" i="2" s="1"/>
  <c r="J59" i="2" s="1"/>
  <c r="J60" i="2" s="1"/>
  <c r="J61" i="2" s="1"/>
  <c r="J62" i="2" s="1"/>
  <c r="J63" i="2" s="1"/>
  <c r="J64" i="2" s="1"/>
  <c r="J65" i="2" s="1"/>
  <c r="J66" i="2" s="1"/>
  <c r="J67" i="2" s="1"/>
  <c r="J68" i="2" s="1"/>
  <c r="J69" i="2" s="1"/>
  <c r="J70" i="2" s="1"/>
  <c r="J71" i="2" s="1"/>
  <c r="J72" i="2" s="1"/>
  <c r="J73" i="2" s="1"/>
  <c r="J74" i="2" s="1"/>
  <c r="J75" i="2" s="1"/>
  <c r="J76" i="2" s="1"/>
  <c r="J77" i="2" s="1"/>
  <c r="J78" i="2" s="1"/>
  <c r="J79" i="2" s="1"/>
  <c r="J80" i="2" s="1"/>
  <c r="J81" i="2" s="1"/>
  <c r="J82" i="2" s="1"/>
  <c r="J83" i="2" s="1"/>
  <c r="J84" i="2" s="1"/>
  <c r="J85" i="2" s="1"/>
  <c r="D81" i="2"/>
  <c r="D82" i="2" s="1"/>
  <c r="D83" i="2" s="1"/>
  <c r="D84" i="2" s="1"/>
  <c r="D85" i="2" s="1"/>
  <c r="D13" i="2" l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1" i="2" s="1"/>
  <c r="D62" i="2" s="1"/>
  <c r="D63" i="2" s="1"/>
  <c r="D64" i="2" s="1"/>
  <c r="D65" i="2" s="1"/>
  <c r="D66" i="2" s="1"/>
  <c r="D67" i="2" s="1"/>
  <c r="D68" i="2" s="1"/>
  <c r="D69" i="2" s="1"/>
  <c r="D70" i="2" s="1"/>
  <c r="D71" i="2" s="1"/>
  <c r="D72" i="2" s="1"/>
  <c r="D73" i="2" s="1"/>
  <c r="D74" i="2" s="1"/>
  <c r="D75" i="2" s="1"/>
  <c r="D76" i="2" s="1"/>
  <c r="D77" i="2" s="1"/>
  <c r="D78" i="2" s="1"/>
  <c r="D79" i="2" s="1"/>
  <c r="D80" i="2" s="1"/>
  <c r="C7" i="2" l="1"/>
  <c r="B25" i="2" l="1"/>
  <c r="B22" i="2"/>
  <c r="B19" i="2"/>
  <c r="B16" i="2"/>
  <c r="B13" i="2"/>
  <c r="B10" i="2"/>
  <c r="A10" i="2"/>
  <c r="B7" i="2"/>
  <c r="B4" i="2"/>
  <c r="A4" i="2"/>
  <c r="B1" i="2" l="1"/>
</calcChain>
</file>

<file path=xl/comments1.xml><?xml version="1.0" encoding="utf-8"?>
<comments xmlns="http://schemas.openxmlformats.org/spreadsheetml/2006/main">
  <authors>
    <author>secjcp</author>
    <author>A satisfied Microsoft Office User</author>
    <author>IMC</author>
  </authors>
  <commentList>
    <comment ref="A1" authorId="0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Celda de parámetros para las formulas de traducción.
Las celdas con </t>
        </r>
        <r>
          <rPr>
            <b/>
            <sz val="8"/>
            <color indexed="81"/>
            <rFont val="Tahoma"/>
            <family val="2"/>
          </rPr>
          <t>fórmula de traducción</t>
        </r>
        <r>
          <rPr>
            <sz val="8"/>
            <color indexed="81"/>
            <rFont val="Tahoma"/>
            <family val="2"/>
          </rPr>
          <t xml:space="preserve"> presentan el texto de la celda
superior (o de su izquierda), si en esta celda figura el valor "</t>
        </r>
        <r>
          <rPr>
            <b/>
            <sz val="8"/>
            <color indexed="81"/>
            <rFont val="Tahoma"/>
            <family val="2"/>
          </rPr>
          <t>Translate</t>
        </r>
        <r>
          <rPr>
            <sz val="8"/>
            <color indexed="81"/>
            <rFont val="Tahoma"/>
            <family val="2"/>
          </rPr>
          <t>".
Si figura cualquier otro valor, la formula de traducción presenta el texto
de dos celdas hacia arriba (o dos celda a la izquierda).
Si figura "Translate" y se borra el contenido, el valor de todas las celdas con
formula de traducción cambia.</t>
        </r>
      </text>
    </comment>
    <comment ref="B1" authorId="1" shapeId="0">
      <text>
        <r>
          <rPr>
            <b/>
            <sz val="8"/>
            <color indexed="81"/>
            <rFont val="Tahoma"/>
            <family val="2"/>
          </rPr>
          <t>IMC:</t>
        </r>
        <r>
          <rPr>
            <sz val="8"/>
            <color indexed="81"/>
            <rFont val="Tahoma"/>
            <family val="2"/>
          </rPr>
          <t xml:space="preserve">
Caja de fuentes y notas de la composición gráfica.
Celda con fórmula para encadenado y formateo de fuentes y notas (celdas inferiores).
Si en la caja de texto referenciada a esta celda no se presenta todo el contenido, copiarlo
y pegarlo en otra celda auxiliar (con </t>
        </r>
        <r>
          <rPr>
            <b/>
            <sz val="8"/>
            <color indexed="81"/>
            <rFont val="Tahoma"/>
            <family val="2"/>
          </rPr>
          <t>Pegado Especial de valores</t>
        </r>
        <r>
          <rPr>
            <sz val="8"/>
            <color indexed="81"/>
            <rFont val="Tahoma"/>
            <family val="2"/>
          </rPr>
          <t>).
Cortar el contenido de la celda auxiliar (tomandolo de la barra de formulas)
hasta la caja def fuentes y notas, rompiendo el enlace.</t>
        </r>
      </text>
    </comment>
    <comment ref="B2" authorId="2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Rango de celdas vertical con de fuentes y notas de la composición. 
Usar una celda para la fuente y una por cada nota.
Si se precisa punto y aparte o forzar un salto de línea,
usar Alt+Intro al escribir en la celda en lugar de cambiar de celda.
</t>
        </r>
        <r>
          <rPr>
            <b/>
            <sz val="8"/>
            <color indexed="81"/>
            <rFont val="Tahoma"/>
            <family val="2"/>
          </rPr>
          <t>No sangrar NI NUMERAR</t>
        </r>
        <r>
          <rPr>
            <sz val="8"/>
            <color indexed="81"/>
            <rFont val="Tahoma"/>
            <family val="2"/>
          </rPr>
          <t xml:space="preserve"> (la fórmula aplica el mas adecuado).
(al insertar Alt+Intro en una celda puede cambiarse su formato.
En ese caso quitar </t>
        </r>
        <r>
          <rPr>
            <b/>
            <sz val="8"/>
            <color indexed="81"/>
            <rFont val="Tahoma"/>
            <family val="2"/>
          </rPr>
          <t>F</t>
        </r>
        <r>
          <rPr>
            <sz val="8"/>
            <color indexed="81"/>
            <rFont val="Tahoma"/>
            <family val="2"/>
          </rPr>
          <t xml:space="preserve">ormato </t>
        </r>
        <r>
          <rPr>
            <b/>
            <sz val="8"/>
            <color indexed="81"/>
            <rFont val="Tahoma"/>
            <family val="2"/>
          </rPr>
          <t>C</t>
        </r>
        <r>
          <rPr>
            <sz val="8"/>
            <color indexed="81"/>
            <rFont val="Tahoma"/>
            <family val="2"/>
          </rPr>
          <t xml:space="preserve">elda </t>
        </r>
        <r>
          <rPr>
            <b/>
            <sz val="8"/>
            <color indexed="81"/>
            <rFont val="Tahoma"/>
            <family val="2"/>
          </rPr>
          <t>A</t>
        </r>
        <r>
          <rPr>
            <sz val="8"/>
            <color indexed="81"/>
            <rFont val="Tahoma"/>
            <family val="2"/>
          </rPr>
          <t xml:space="preserve">lineación </t>
        </r>
        <r>
          <rPr>
            <b/>
            <sz val="8"/>
            <color indexed="81"/>
            <rFont val="Tahoma"/>
            <family val="2"/>
          </rPr>
          <t>A</t>
        </r>
        <r>
          <rPr>
            <sz val="8"/>
            <color indexed="81"/>
            <rFont val="Tahoma"/>
            <family val="2"/>
          </rPr>
          <t>justar texto)</t>
        </r>
      </text>
    </comment>
    <comment ref="A4" authorId="0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Primera caja de cabecera</t>
        </r>
      </text>
    </comment>
    <comment ref="I4" authorId="2" shapeId="0">
      <text>
        <r>
          <rPr>
            <b/>
            <sz val="8"/>
            <color indexed="81"/>
            <rFont val="Tahoma"/>
            <family val="2"/>
          </rPr>
          <t>IMC:</t>
        </r>
        <r>
          <rPr>
            <sz val="8"/>
            <color indexed="81"/>
            <rFont val="Tahoma"/>
            <family val="2"/>
          </rPr>
          <t xml:space="preserve">
Texto auxuliar para gráfico
Si se precisa punto y aparte o forzar un salto de línea,
usar Alt+Intro al escribir en la celda.</t>
        </r>
      </text>
    </comment>
    <comment ref="S4" authorId="2" shapeId="0">
      <text>
        <r>
          <rPr>
            <b/>
            <sz val="8"/>
            <color indexed="81"/>
            <rFont val="Tahoma"/>
            <family val="2"/>
          </rPr>
          <t>IMC:</t>
        </r>
        <r>
          <rPr>
            <sz val="8"/>
            <color indexed="81"/>
            <rFont val="Tahoma"/>
            <family val="2"/>
          </rPr>
          <t xml:space="preserve">
Texto auxuliar para gráfico
Si se precisa punto y aparte o forzar un salto de línea,
usar Alt+Intro al escribir en la celda.</t>
        </r>
      </text>
    </comment>
    <comment ref="A7" authorId="0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2ª caja de cabecera
Si se precisa punto y aparte o forzar un salto de línea,
usar Alt+Intro al escribir en la celda.</t>
        </r>
      </text>
    </comment>
    <comment ref="C7" authorId="2" shapeId="0">
      <text>
        <r>
          <rPr>
            <b/>
            <sz val="8"/>
            <color indexed="81"/>
            <rFont val="Tahoma"/>
            <family val="2"/>
          </rPr>
          <t>IMC:</t>
        </r>
        <r>
          <rPr>
            <sz val="8"/>
            <color indexed="81"/>
            <rFont val="Tahoma"/>
            <family val="2"/>
          </rPr>
          <t xml:space="preserve">
Texto auxuliar para gráfico
Si se precisa punto y aparte o forzar un salto de línea,
usar Alt+Intro al escribir en la celda.</t>
        </r>
      </text>
    </comment>
    <comment ref="I7" authorId="0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Caja de título del eje de valores
principal </t>
        </r>
        <r>
          <rPr>
            <b/>
            <sz val="8"/>
            <color indexed="81"/>
            <rFont val="Tahoma"/>
            <family val="2"/>
          </rPr>
          <t>en</t>
        </r>
        <r>
          <rPr>
            <sz val="8"/>
            <color indexed="81"/>
            <rFont val="Tahoma"/>
            <family val="2"/>
          </rPr>
          <t xml:space="preserve"> el gráfico</t>
        </r>
      </text>
    </comment>
    <comment ref="S7" authorId="0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Caja de título del eje de valores
principal </t>
        </r>
        <r>
          <rPr>
            <b/>
            <sz val="8"/>
            <color indexed="81"/>
            <rFont val="Tahoma"/>
            <family val="2"/>
          </rPr>
          <t>en</t>
        </r>
        <r>
          <rPr>
            <sz val="8"/>
            <color indexed="81"/>
            <rFont val="Tahoma"/>
            <family val="2"/>
          </rPr>
          <t xml:space="preserve"> el gráfico</t>
        </r>
      </text>
    </comment>
    <comment ref="A8" authorId="0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3ª caja de cabecera</t>
        </r>
      </text>
    </comment>
    <comment ref="A9" authorId="0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3ª caja de cabecera</t>
        </r>
      </text>
    </comment>
    <comment ref="A10" authorId="0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3ª caja de cabecera</t>
        </r>
      </text>
    </comment>
    <comment ref="I10" authorId="2" shapeId="0">
      <text>
        <r>
          <rPr>
            <b/>
            <sz val="8"/>
            <color indexed="81"/>
            <rFont val="Tahoma"/>
            <family val="2"/>
          </rPr>
          <t>IMC:</t>
        </r>
        <r>
          <rPr>
            <sz val="8"/>
            <color indexed="81"/>
            <rFont val="Tahoma"/>
            <family val="2"/>
          </rPr>
          <t xml:space="preserve">
Columna auxiliar. Serie con gráfico tipo línea y sin trazo,
para forzar la aparición de un eje de valores secundario:
(Generalmente es util una seire con solo dos valores
Max y Min del área de datos)</t>
        </r>
      </text>
    </comment>
    <comment ref="S10" authorId="2" shapeId="0">
      <text>
        <r>
          <rPr>
            <b/>
            <sz val="8"/>
            <color indexed="81"/>
            <rFont val="Tahoma"/>
            <family val="2"/>
          </rPr>
          <t>IMC:</t>
        </r>
        <r>
          <rPr>
            <sz val="8"/>
            <color indexed="81"/>
            <rFont val="Tahoma"/>
            <family val="2"/>
          </rPr>
          <t xml:space="preserve">
Columna auxiliar. Serie con gráfico tipo línea y sin trazo,
para forzar la aparición de un eje de valores secundario:
(Generalmente es util una seire con solo dos valores
Max y Min del área de datos)</t>
        </r>
      </text>
    </comment>
    <comment ref="A12" authorId="0" shapeId="0">
      <text>
        <r>
          <rPr>
            <b/>
            <sz val="8"/>
            <color indexed="81"/>
            <rFont val="Tahoma"/>
            <family val="2"/>
          </rPr>
          <t>secjcp:</t>
        </r>
        <r>
          <rPr>
            <sz val="8"/>
            <color indexed="81"/>
            <rFont val="Tahoma"/>
            <family val="2"/>
          </rPr>
          <t xml:space="preserve">
Valor exacto del parametro identificado por las formulas de traducción.
Pegar valores en la celda de parametros. </t>
        </r>
      </text>
    </comment>
  </commentList>
</comments>
</file>

<file path=xl/sharedStrings.xml><?xml version="1.0" encoding="utf-8"?>
<sst xmlns="http://schemas.openxmlformats.org/spreadsheetml/2006/main" count="21" uniqueCount="20">
  <si>
    <t>Unidades para tablas</t>
  </si>
  <si>
    <t>Translate</t>
  </si>
  <si>
    <t>AUTOR</t>
  </si>
  <si>
    <t>FUENTE: Banco de España.</t>
  </si>
  <si>
    <t>SOURCE: Banco de España.</t>
  </si>
  <si>
    <t>CHART 3.4</t>
  </si>
  <si>
    <t xml:space="preserve">Representa la ratio del servicio de la deuda en el sector privado no financiero calculada de acuerdo con la especificación de Drehmann M. y M. Juselius (2012) “Do debt service costs affect macroeconomic and financial stability?”, BIS Quarterly Review, Septiembre. </t>
  </si>
  <si>
    <t>GRÁFICO 3.2</t>
  </si>
  <si>
    <t>%</t>
  </si>
  <si>
    <t xml:space="preserve">% </t>
  </si>
  <si>
    <t>xxxxxx</t>
  </si>
  <si>
    <t>LTP &lt;= 50</t>
  </si>
  <si>
    <t>LTP &gt; 100</t>
  </si>
  <si>
    <t>LTV &lt;= 50</t>
  </si>
  <si>
    <t>LTV &gt; 50 &amp; LTV &lt;= 80</t>
  </si>
  <si>
    <t>LTV &gt; 80 &amp; LTV &lt;=100</t>
  </si>
  <si>
    <t>LTV &gt; 100</t>
  </si>
  <si>
    <t>LTP &gt; 50 &amp; LTP &lt;= 80</t>
  </si>
  <si>
    <t>LTP &gt; 80 &amp; LTP &lt;=100</t>
  </si>
  <si>
    <t>Estándares crediticios: ratios loan-to-value y loan-to-price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</si>
</sst>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164" formatCode="_-* #,##0.00\ _€_-;\-* #,##0.00\ _€_-;_-* &quot;-&quot;??\ _€_-;_-@_-"/>
    <numFmt numFmtId="165" formatCode="yy"/>
    <numFmt numFmtId="166" formatCode="dd\-mmm\-yyyy;@"/>
    <numFmt numFmtId="167" formatCode="yyyy;@"/>
    <numFmt numFmtId="168" formatCode="[$-C0A]d\-mmm\-yy;@"/>
    <numFmt numFmtId="169" formatCode="0.000"/>
    <numFmt numFmtId="170" formatCode="[$-C0A]d\-mmm\-yyyy;@"/>
    <numFmt numFmtId="171" formatCode="_-* #,##0\ _€_-;\-* #,##0\ _€_-;_-* &quot;-&quot;??\ _€_-;_-@_-"/>
    <numFmt numFmtId="172" formatCode="[$-409]mmm\-yy;@"/>
    <numFmt numFmtId="173" formatCode="0.0000"/>
    <numFmt numFmtId="174" formatCode="#,##0.00\ _€"/>
  </numFmts>
  <fonts count="36">
    <font>
      <sz val="12"/>
      <name val="Arial"/>
      <family val="2"/>
    </font>
    <font>
      <sz val="8"/>
      <name val="Helv"/>
    </font>
    <font>
      <sz val="8"/>
      <color indexed="12"/>
      <name val="Arial"/>
      <family val="2"/>
    </font>
    <font>
      <sz val="8"/>
      <color indexed="18"/>
      <name val="Arial"/>
      <family val="2"/>
    </font>
    <font>
      <sz val="5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2"/>
      <name val="Arial"/>
      <family val="2"/>
    </font>
    <font>
      <sz val="8"/>
      <name val="BdE Neue Helvetica 45 Light"/>
      <family val="2"/>
    </font>
    <font>
      <sz val="8"/>
      <color indexed="8"/>
      <name val="BdE Neue Helvetica 45 Light"/>
      <family val="2"/>
    </font>
    <font>
      <sz val="12"/>
      <name val="Arial"/>
      <family val="2"/>
    </font>
    <font>
      <sz val="7"/>
      <color indexed="62"/>
      <name val="BdE Neue Helvetica 45 Light"/>
      <family val="2"/>
    </font>
    <font>
      <sz val="8"/>
      <color indexed="62"/>
      <name val="BdE Neue Helvetica 65 Medium"/>
      <family val="2"/>
    </font>
    <font>
      <sz val="6"/>
      <color indexed="62"/>
      <name val="BdE Neue Helvetica 45 Light"/>
      <family val="2"/>
    </font>
    <font>
      <sz val="8"/>
      <color indexed="62"/>
      <name val="BdE Neue Helvetica 45 Light"/>
      <family val="2"/>
    </font>
    <font>
      <sz val="6"/>
      <color indexed="62"/>
      <name val="BdE Neue Helvetica 65 Medium"/>
      <family val="2"/>
    </font>
    <font>
      <sz val="5"/>
      <color indexed="62"/>
      <name val="BdE Neue Helvetica 45 Light"/>
      <family val="2"/>
    </font>
    <font>
      <sz val="8"/>
      <color indexed="18"/>
      <name val="BdE Neue Helvetica 45 Light"/>
      <family val="2"/>
    </font>
    <font>
      <sz val="10"/>
      <color indexed="62"/>
      <name val="HelveticaNeue LT 45 Lt"/>
      <family val="2"/>
    </font>
    <font>
      <sz val="7"/>
      <color indexed="48"/>
      <name val="HelveticaNeue LT 45 Lt"/>
      <family val="2"/>
    </font>
    <font>
      <sz val="6"/>
      <color indexed="18"/>
      <name val="HelveticaNeue LT 45 Lt"/>
      <family val="2"/>
    </font>
    <font>
      <sz val="7"/>
      <color indexed="18"/>
      <name val="HelveticaNeue LT 45 Lt"/>
      <family val="2"/>
    </font>
    <font>
      <sz val="6"/>
      <name val="HelveticaNeue LT 45 Lt"/>
      <family val="2"/>
    </font>
    <font>
      <sz val="12"/>
      <color indexed="62"/>
      <name val="HelveticaNeue LT 45 Lt"/>
      <family val="2"/>
    </font>
    <font>
      <sz val="5"/>
      <color indexed="62"/>
      <name val="HelveticaNeue LT 45 Lt"/>
      <family val="2"/>
    </font>
    <font>
      <sz val="7"/>
      <color indexed="8"/>
      <name val="BdE Neue Helvetica 45 Light"/>
      <family val="2"/>
    </font>
    <font>
      <sz val="6"/>
      <color indexed="18"/>
      <name val="BdE Neue Helvetica 45 Light"/>
      <family val="2"/>
    </font>
    <font>
      <sz val="7"/>
      <color indexed="18"/>
      <name val="BdE Neue Helvetica 45 Light"/>
      <family val="2"/>
    </font>
    <font>
      <sz val="7"/>
      <color indexed="8"/>
      <name val="HelveticaNeue LT 45 Lt"/>
      <family val="2"/>
    </font>
    <font>
      <sz val="8"/>
      <color indexed="54"/>
      <name val="BdE Neue Helvetica 65 Medium"/>
      <family val="2"/>
    </font>
    <font>
      <sz val="7"/>
      <color indexed="54"/>
      <name val="BdE Neue Helvetica 45 Light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3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gray0625">
        <bgColor indexed="63"/>
      </patternFill>
    </fill>
    <fill>
      <patternFill patternType="gray0625">
        <bgColor indexed="23"/>
      </patternFill>
    </fill>
    <fill>
      <patternFill patternType="gray0625">
        <bgColor indexed="55"/>
      </patternFill>
    </fill>
    <fill>
      <patternFill patternType="solid">
        <fgColor indexed="2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0"/>
        <bgColor indexed="9"/>
      </patternFill>
    </fill>
  </fills>
  <borders count="1">
    <border>
      <left/>
      <right/>
      <top/>
      <bottom/>
      <diagonal/>
    </border>
  </borders>
  <cellStyleXfs count="13">
    <xf numFmtId="0" fontId="0" fillId="0" borderId="0"/>
    <xf numFmtId="0" fontId="1" fillId="0" borderId="0"/>
    <xf numFmtId="2" fontId="2" fillId="0" borderId="0">
      <alignment horizontal="left" vertical="center"/>
      <protection locked="0"/>
    </xf>
    <xf numFmtId="4" fontId="3" fillId="0" borderId="0">
      <alignment horizontal="right" vertical="center"/>
      <protection locked="0"/>
    </xf>
    <xf numFmtId="0" fontId="12" fillId="0" borderId="0"/>
    <xf numFmtId="0" fontId="9" fillId="0" borderId="0"/>
    <xf numFmtId="164" fontId="9" fillId="0" borderId="0" applyFont="0" applyFill="0" applyBorder="0" applyAlignment="0" applyProtection="0"/>
    <xf numFmtId="0" fontId="10" fillId="0" borderId="0"/>
    <xf numFmtId="0" fontId="9" fillId="0" borderId="0"/>
    <xf numFmtId="0" fontId="33" fillId="0" borderId="0"/>
    <xf numFmtId="0" fontId="34" fillId="0" borderId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/>
  </cellStyleXfs>
  <cellXfs count="84">
    <xf numFmtId="0" fontId="0" fillId="0" borderId="0" xfId="0"/>
    <xf numFmtId="0" fontId="6" fillId="0" borderId="0" xfId="0" applyFont="1" applyAlignment="1" applyProtection="1">
      <protection locked="0"/>
    </xf>
    <xf numFmtId="0" fontId="4" fillId="0" borderId="0" xfId="0" applyFont="1" applyAlignment="1" applyProtection="1">
      <protection locked="0"/>
    </xf>
    <xf numFmtId="0" fontId="5" fillId="0" borderId="0" xfId="0" applyFont="1" applyAlignment="1" applyProtection="1">
      <protection locked="0"/>
    </xf>
    <xf numFmtId="0" fontId="0" fillId="0" borderId="0" xfId="0" applyFill="1"/>
    <xf numFmtId="0" fontId="10" fillId="0" borderId="0" xfId="0" applyFont="1" applyFill="1" applyBorder="1" applyAlignment="1">
      <alignment vertical="center"/>
    </xf>
    <xf numFmtId="0" fontId="11" fillId="2" borderId="0" xfId="4" applyNumberFormat="1" applyFont="1" applyFill="1" applyBorder="1" applyAlignment="1" applyProtection="1">
      <alignment vertical="center"/>
    </xf>
    <xf numFmtId="0" fontId="13" fillId="0" borderId="0" xfId="3" applyNumberFormat="1" applyFont="1" applyFill="1" applyBorder="1" applyAlignment="1" applyProtection="1">
      <alignment vertical="center"/>
    </xf>
    <xf numFmtId="0" fontId="13" fillId="3" borderId="0" xfId="3" applyNumberFormat="1" applyFont="1" applyFill="1" applyBorder="1" applyAlignment="1" applyProtection="1">
      <alignment horizontal="right" vertical="center"/>
      <protection locked="0"/>
    </xf>
    <xf numFmtId="0" fontId="13" fillId="3" borderId="0" xfId="3" applyNumberFormat="1" applyFont="1" applyFill="1" applyBorder="1" applyAlignment="1" applyProtection="1">
      <alignment vertical="center"/>
    </xf>
    <xf numFmtId="0" fontId="13" fillId="4" borderId="0" xfId="3" applyNumberFormat="1" applyFont="1" applyFill="1" applyBorder="1" applyAlignment="1" applyProtection="1">
      <alignment vertical="center"/>
    </xf>
    <xf numFmtId="0" fontId="13" fillId="5" borderId="0" xfId="3" applyNumberFormat="1" applyFont="1" applyFill="1" applyBorder="1" applyAlignment="1" applyProtection="1">
      <alignment horizontal="right" vertical="center"/>
    </xf>
    <xf numFmtId="0" fontId="13" fillId="5" borderId="0" xfId="3" applyNumberFormat="1" applyFont="1" applyFill="1" applyBorder="1" applyAlignment="1" applyProtection="1">
      <alignment vertical="center"/>
    </xf>
    <xf numFmtId="0" fontId="14" fillId="3" borderId="0" xfId="3" applyNumberFormat="1" applyFont="1" applyFill="1" applyBorder="1" applyAlignment="1" applyProtection="1">
      <alignment horizontal="left" vertical="center" wrapText="1"/>
      <protection locked="0"/>
    </xf>
    <xf numFmtId="0" fontId="14" fillId="5" borderId="0" xfId="3" applyNumberFormat="1" applyFont="1" applyFill="1" applyBorder="1" applyAlignment="1" applyProtection="1">
      <alignment horizontal="left" vertical="center"/>
    </xf>
    <xf numFmtId="0" fontId="15" fillId="3" borderId="0" xfId="3" applyNumberFormat="1" applyFont="1" applyFill="1" applyBorder="1" applyAlignment="1" applyProtection="1">
      <alignment horizontal="right" vertical="center"/>
      <protection locked="0"/>
    </xf>
    <xf numFmtId="0" fontId="15" fillId="4" borderId="0" xfId="3" applyNumberFormat="1" applyFont="1" applyFill="1" applyBorder="1" applyAlignment="1" applyProtection="1">
      <alignment horizontal="right" vertical="center"/>
      <protection locked="0"/>
    </xf>
    <xf numFmtId="0" fontId="15" fillId="5" borderId="0" xfId="3" applyNumberFormat="1" applyFont="1" applyFill="1" applyBorder="1" applyAlignment="1" applyProtection="1">
      <alignment horizontal="right" vertical="center"/>
    </xf>
    <xf numFmtId="0" fontId="16" fillId="0" borderId="0" xfId="4" applyNumberFormat="1" applyFont="1" applyFill="1" applyBorder="1" applyAlignment="1" applyProtection="1">
      <alignment vertical="center"/>
    </xf>
    <xf numFmtId="0" fontId="10" fillId="0" borderId="0" xfId="4" applyFont="1" applyBorder="1" applyAlignment="1" applyProtection="1">
      <alignment vertical="center"/>
    </xf>
    <xf numFmtId="0" fontId="13" fillId="6" borderId="0" xfId="3" applyNumberFormat="1" applyFont="1" applyFill="1" applyBorder="1" applyAlignment="1" applyProtection="1">
      <alignment vertical="center"/>
    </xf>
    <xf numFmtId="0" fontId="13" fillId="7" borderId="0" xfId="3" applyNumberFormat="1" applyFont="1" applyFill="1" applyBorder="1" applyAlignment="1" applyProtection="1">
      <alignment vertical="center"/>
    </xf>
    <xf numFmtId="0" fontId="13" fillId="8" borderId="0" xfId="3" applyNumberFormat="1" applyFont="1" applyFill="1" applyBorder="1" applyAlignment="1" applyProtection="1">
      <alignment vertical="center"/>
    </xf>
    <xf numFmtId="0" fontId="13" fillId="6" borderId="0" xfId="3" quotePrefix="1" applyNumberFormat="1" applyFont="1" applyFill="1" applyBorder="1" applyAlignment="1" applyProtection="1">
      <alignment vertical="center"/>
    </xf>
    <xf numFmtId="0" fontId="16" fillId="0" borderId="0" xfId="5" applyNumberFormat="1" applyFont="1" applyFill="1" applyBorder="1" applyAlignment="1" applyProtection="1">
      <alignment vertical="center"/>
    </xf>
    <xf numFmtId="165" fontId="10" fillId="0" borderId="0" xfId="0" applyNumberFormat="1" applyFont="1" applyBorder="1" applyAlignment="1" applyProtection="1">
      <alignment vertical="center"/>
    </xf>
    <xf numFmtId="166" fontId="17" fillId="3" borderId="0" xfId="3" applyNumberFormat="1" applyFont="1" applyFill="1" applyBorder="1" applyAlignment="1" applyProtection="1">
      <alignment horizontal="left" vertical="center" wrapText="1"/>
      <protection locked="0"/>
    </xf>
    <xf numFmtId="166" fontId="17" fillId="5" borderId="0" xfId="3" applyNumberFormat="1" applyFont="1" applyFill="1" applyBorder="1" applyAlignment="1" applyProtection="1">
      <alignment horizontal="left" vertical="center"/>
    </xf>
    <xf numFmtId="166" fontId="18" fillId="3" borderId="0" xfId="3" applyNumberFormat="1" applyFont="1" applyFill="1" applyBorder="1" applyAlignment="1" applyProtection="1">
      <alignment horizontal="left" vertical="center"/>
      <protection locked="0"/>
    </xf>
    <xf numFmtId="167" fontId="18" fillId="3" borderId="0" xfId="3" applyNumberFormat="1" applyFont="1" applyFill="1" applyBorder="1" applyAlignment="1" applyProtection="1">
      <alignment horizontal="right" vertical="center"/>
      <protection locked="0"/>
    </xf>
    <xf numFmtId="166" fontId="18" fillId="4" borderId="0" xfId="3" applyNumberFormat="1" applyFont="1" applyFill="1" applyBorder="1" applyAlignment="1" applyProtection="1">
      <alignment horizontal="left" vertical="center"/>
      <protection locked="0"/>
    </xf>
    <xf numFmtId="167" fontId="18" fillId="4" borderId="0" xfId="3" applyNumberFormat="1" applyFont="1" applyFill="1" applyBorder="1" applyAlignment="1" applyProtection="1">
      <alignment horizontal="right" vertical="center"/>
      <protection locked="0"/>
    </xf>
    <xf numFmtId="166" fontId="18" fillId="5" borderId="0" xfId="3" applyNumberFormat="1" applyFont="1" applyFill="1" applyBorder="1" applyAlignment="1" applyProtection="1">
      <alignment horizontal="left" vertical="center"/>
    </xf>
    <xf numFmtId="0" fontId="18" fillId="4" borderId="0" xfId="4" applyNumberFormat="1" applyFont="1" applyFill="1" applyBorder="1" applyAlignment="1" applyProtection="1">
      <alignment vertical="center"/>
      <protection locked="0"/>
    </xf>
    <xf numFmtId="0" fontId="18" fillId="5" borderId="0" xfId="4" applyNumberFormat="1" applyFont="1" applyFill="1" applyBorder="1" applyAlignment="1" applyProtection="1">
      <alignment vertical="center"/>
    </xf>
    <xf numFmtId="0" fontId="20" fillId="0" borderId="0" xfId="5" applyNumberFormat="1" applyFont="1" applyFill="1" applyBorder="1" applyAlignment="1" applyProtection="1">
      <protection locked="0"/>
    </xf>
    <xf numFmtId="0" fontId="18" fillId="3" borderId="0" xfId="4" applyNumberFormat="1" applyFont="1" applyFill="1" applyBorder="1" applyAlignment="1" applyProtection="1">
      <alignment vertical="center"/>
      <protection locked="0"/>
    </xf>
    <xf numFmtId="0" fontId="13" fillId="3" borderId="0" xfId="3" applyNumberFormat="1" applyFont="1" applyFill="1" applyBorder="1" applyAlignment="1" applyProtection="1">
      <alignment vertical="center" wrapText="1"/>
    </xf>
    <xf numFmtId="166" fontId="21" fillId="0" borderId="0" xfId="5" applyNumberFormat="1" applyFont="1" applyFill="1" applyBorder="1" applyAlignment="1" applyProtection="1">
      <protection locked="0"/>
    </xf>
    <xf numFmtId="167" fontId="22" fillId="0" borderId="0" xfId="5" applyNumberFormat="1" applyFont="1" applyFill="1" applyBorder="1" applyAlignment="1" applyProtection="1">
      <protection locked="0"/>
    </xf>
    <xf numFmtId="0" fontId="23" fillId="0" borderId="0" xfId="5" applyNumberFormat="1" applyFont="1" applyFill="1" applyBorder="1" applyAlignment="1" applyProtection="1">
      <alignment vertical="center"/>
      <protection locked="0"/>
    </xf>
    <xf numFmtId="167" fontId="24" fillId="0" borderId="0" xfId="5" applyNumberFormat="1" applyFont="1" applyFill="1" applyBorder="1" applyAlignment="1" applyProtection="1">
      <protection locked="0"/>
    </xf>
    <xf numFmtId="0" fontId="25" fillId="0" borderId="0" xfId="4" applyNumberFormat="1" applyFont="1" applyFill="1" applyBorder="1" applyAlignment="1"/>
    <xf numFmtId="0" fontId="26" fillId="3" borderId="0" xfId="0" applyNumberFormat="1" applyFont="1" applyFill="1" applyBorder="1" applyAlignment="1" applyProtection="1">
      <alignment vertical="center"/>
      <protection locked="0"/>
    </xf>
    <xf numFmtId="17" fontId="26" fillId="3" borderId="0" xfId="0" applyNumberFormat="1" applyFont="1" applyFill="1" applyBorder="1" applyAlignment="1" applyProtection="1">
      <alignment horizontal="center" vertical="center" wrapText="1"/>
      <protection locked="0"/>
    </xf>
    <xf numFmtId="170" fontId="27" fillId="11" borderId="0" xfId="5" applyNumberFormat="1" applyFont="1" applyFill="1" applyBorder="1" applyAlignment="1" applyProtection="1">
      <protection locked="0"/>
    </xf>
    <xf numFmtId="171" fontId="29" fillId="9" borderId="0" xfId="6" applyNumberFormat="1" applyFont="1" applyFill="1" applyBorder="1" applyAlignment="1" applyProtection="1">
      <alignment vertical="center"/>
      <protection locked="0"/>
    </xf>
    <xf numFmtId="0" fontId="23" fillId="9" borderId="0" xfId="3" applyNumberFormat="1" applyFont="1" applyFill="1" applyBorder="1" applyAlignment="1" applyProtection="1">
      <alignment vertical="center"/>
      <protection locked="0"/>
    </xf>
    <xf numFmtId="166" fontId="30" fillId="11" borderId="0" xfId="3" applyNumberFormat="1" applyFont="1" applyFill="1" applyBorder="1" applyAlignment="1" applyProtection="1">
      <alignment horizontal="right" vertical="center"/>
      <protection locked="0"/>
    </xf>
    <xf numFmtId="167" fontId="22" fillId="10" borderId="0" xfId="3" applyNumberFormat="1" applyFont="1" applyFill="1" applyBorder="1" applyAlignment="1" applyProtection="1">
      <alignment vertical="center"/>
      <protection locked="0"/>
    </xf>
    <xf numFmtId="172" fontId="28" fillId="10" borderId="0" xfId="5" applyNumberFormat="1" applyFont="1" applyFill="1" applyBorder="1" applyAlignment="1" applyProtection="1">
      <protection locked="0"/>
    </xf>
    <xf numFmtId="2" fontId="29" fillId="9" borderId="0" xfId="6" applyNumberFormat="1" applyFont="1" applyFill="1" applyBorder="1" applyAlignment="1" applyProtection="1">
      <alignment vertical="center"/>
      <protection locked="0"/>
    </xf>
    <xf numFmtId="0" fontId="15" fillId="4" borderId="0" xfId="8" applyNumberFormat="1" applyFont="1" applyFill="1" applyBorder="1" applyAlignment="1" applyProtection="1">
      <alignment vertical="center"/>
    </xf>
    <xf numFmtId="0" fontId="32" fillId="4" borderId="0" xfId="3" applyNumberFormat="1" applyFont="1" applyFill="1" applyBorder="1" applyAlignment="1" applyProtection="1">
      <alignment horizontal="right" vertical="center"/>
    </xf>
    <xf numFmtId="174" fontId="17" fillId="0" borderId="0" xfId="3" applyNumberFormat="1" applyFont="1" applyFill="1" applyBorder="1" applyAlignment="1" applyProtection="1">
      <alignment horizontal="left" vertical="top" wrapText="1"/>
    </xf>
    <xf numFmtId="174" fontId="17" fillId="0" borderId="0" xfId="3" applyNumberFormat="1" applyFont="1" applyFill="1" applyBorder="1" applyAlignment="1" applyProtection="1">
      <alignment horizontal="left" vertical="top" wrapText="1"/>
    </xf>
    <xf numFmtId="0" fontId="10" fillId="0" borderId="0" xfId="0" applyFont="1" applyFill="1" applyBorder="1" applyAlignment="1" applyProtection="1">
      <alignment vertical="center"/>
    </xf>
    <xf numFmtId="0" fontId="6" fillId="0" borderId="0" xfId="0" applyFont="1" applyFill="1" applyAlignment="1" applyProtection="1">
      <protection locked="0"/>
    </xf>
    <xf numFmtId="0" fontId="18" fillId="0" borderId="0" xfId="0" applyFont="1" applyFill="1" applyBorder="1" applyAlignment="1" applyProtection="1">
      <alignment horizontal="right" vertical="center"/>
    </xf>
    <xf numFmtId="0" fontId="18" fillId="0" borderId="0" xfId="4" applyNumberFormat="1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horizontal="right" vertical="center"/>
    </xf>
    <xf numFmtId="167" fontId="18" fillId="0" borderId="0" xfId="3" applyNumberFormat="1" applyFont="1" applyFill="1" applyBorder="1" applyAlignment="1" applyProtection="1">
      <alignment horizontal="right" vertical="center"/>
      <protection locked="0"/>
    </xf>
    <xf numFmtId="167" fontId="18" fillId="0" borderId="0" xfId="3" applyNumberFormat="1" applyFont="1" applyFill="1" applyBorder="1" applyAlignment="1" applyProtection="1">
      <alignment horizontal="right" vertical="center"/>
    </xf>
    <xf numFmtId="0" fontId="18" fillId="0" borderId="0" xfId="4" applyNumberFormat="1" applyFont="1" applyFill="1" applyBorder="1" applyAlignment="1" applyProtection="1">
      <alignment vertical="center"/>
      <protection locked="0"/>
    </xf>
    <xf numFmtId="0" fontId="15" fillId="0" borderId="0" xfId="8" applyNumberFormat="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protection locked="0"/>
    </xf>
    <xf numFmtId="2" fontId="19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 applyAlignment="1" applyProtection="1">
      <protection locked="0"/>
    </xf>
    <xf numFmtId="0" fontId="19" fillId="0" borderId="0" xfId="0" applyNumberFormat="1" applyFont="1" applyFill="1" applyBorder="1" applyAlignment="1" applyProtection="1">
      <alignment vertical="center"/>
    </xf>
    <xf numFmtId="173" fontId="19" fillId="0" borderId="0" xfId="0" applyNumberFormat="1" applyFont="1" applyFill="1" applyBorder="1" applyAlignment="1" applyProtection="1">
      <alignment vertical="center"/>
    </xf>
    <xf numFmtId="1" fontId="19" fillId="0" borderId="0" xfId="0" applyNumberFormat="1" applyFont="1" applyFill="1" applyBorder="1" applyAlignment="1" applyProtection="1">
      <alignment vertical="center"/>
    </xf>
    <xf numFmtId="169" fontId="19" fillId="0" borderId="0" xfId="0" applyNumberFormat="1" applyFont="1" applyFill="1" applyBorder="1" applyAlignment="1" applyProtection="1">
      <alignment vertical="center"/>
    </xf>
    <xf numFmtId="0" fontId="19" fillId="0" borderId="0" xfId="0" applyFont="1" applyFill="1" applyBorder="1" applyAlignment="1" applyProtection="1">
      <alignment vertical="center"/>
    </xf>
    <xf numFmtId="0" fontId="35" fillId="0" borderId="0" xfId="12" applyFill="1"/>
    <xf numFmtId="0" fontId="35" fillId="0" borderId="0" xfId="11" applyFill="1" applyAlignment="1" applyProtection="1"/>
    <xf numFmtId="174" fontId="17" fillId="0" borderId="0" xfId="3" applyNumberFormat="1" applyFont="1" applyFill="1" applyBorder="1" applyAlignment="1" applyProtection="1">
      <alignment horizontal="left" vertical="top" wrapText="1"/>
    </xf>
    <xf numFmtId="168" fontId="19" fillId="10" borderId="0" xfId="0" applyNumberFormat="1" applyFont="1" applyFill="1" applyBorder="1" applyAlignment="1" applyProtection="1">
      <alignment vertical="center"/>
    </xf>
    <xf numFmtId="0" fontId="6" fillId="0" borderId="0" xfId="0" applyFont="1"/>
    <xf numFmtId="1" fontId="29" fillId="9" borderId="0" xfId="6" applyNumberFormat="1" applyFont="1" applyFill="1" applyBorder="1" applyAlignment="1" applyProtection="1">
      <alignment vertical="center"/>
      <protection locked="0"/>
    </xf>
    <xf numFmtId="0" fontId="31" fillId="4" borderId="0" xfId="3" applyNumberFormat="1" applyFont="1" applyFill="1" applyBorder="1" applyAlignment="1" applyProtection="1">
      <alignment horizontal="left" vertical="top" wrapText="1"/>
    </xf>
    <xf numFmtId="0" fontId="10" fillId="0" borderId="0" xfId="7" applyFill="1" applyBorder="1" applyAlignment="1">
      <alignment vertical="top"/>
    </xf>
    <xf numFmtId="174" fontId="17" fillId="4" borderId="0" xfId="3" applyNumberFormat="1" applyFont="1" applyFill="1" applyBorder="1" applyAlignment="1" applyProtection="1">
      <alignment horizontal="left" vertical="top" wrapText="1"/>
    </xf>
    <xf numFmtId="174" fontId="17" fillId="0" borderId="0" xfId="3" applyNumberFormat="1" applyFont="1" applyFill="1" applyBorder="1" applyAlignment="1" applyProtection="1">
      <alignment horizontal="left" vertical="top" wrapText="1"/>
    </xf>
  </cellXfs>
  <cellStyles count="13">
    <cellStyle name="grafic - Estilo1" xfId="1"/>
    <cellStyle name="graficos" xfId="2"/>
    <cellStyle name="graficos_GTrim" xfId="3"/>
    <cellStyle name="Hipervínculo" xfId="11" builtinId="8" customBuiltin="1"/>
    <cellStyle name="Hipervínculo visitado" xfId="12" builtinId="9" customBuiltin="1"/>
    <cellStyle name="Millares" xfId="6" builtinId="3"/>
    <cellStyle name="Normal" xfId="0" builtinId="0"/>
    <cellStyle name="Normal 2" xfId="7"/>
    <cellStyle name="Normal 3" xfId="9"/>
    <cellStyle name="Normal 4" xfId="10"/>
    <cellStyle name="Normal_G_Cap2_1" xfId="4"/>
    <cellStyle name="Normal_G_Cap2_1 2" xfId="8"/>
    <cellStyle name="Normal_G_SemAméricaLatina_2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7EC31C"/>
      <rgbColor rgb="00EFD3DB"/>
      <rgbColor rgb="00FF6600"/>
      <rgbColor rgb="00DABFDE"/>
      <rgbColor rgb="00BFE7F1"/>
      <rgbColor rgb="00FCC0DF"/>
      <rgbColor rgb="00FFFFFF"/>
      <rgbColor rgb="006699FF"/>
      <rgbColor rgb="00CC0066"/>
      <rgbColor rgb="00CC66FF"/>
      <rgbColor rgb="00FFFFCC"/>
      <rgbColor rgb="00CEFFFF"/>
      <rgbColor rgb="00D7D7D7"/>
      <rgbColor rgb="0099CCFF"/>
      <rgbColor rgb="0067C6DD"/>
      <rgbColor rgb="00FF7373"/>
      <rgbColor rgb="009F5AAA"/>
      <rgbColor rgb="00CB6E8A"/>
      <rgbColor rgb="00F667B2"/>
      <rgbColor rgb="007AC176"/>
      <rgbColor rgb="007A87B3"/>
      <rgbColor rgb="00949494"/>
      <rgbColor rgb="0000A0C6"/>
      <rgbColor rgb="00FF0000"/>
      <rgbColor rgb="006B017C"/>
      <rgbColor rgb="00B7365C"/>
      <rgbColor rgb="00F0027E"/>
      <rgbColor rgb="0033A02C"/>
      <rgbColor rgb="00314D8E"/>
      <rgbColor rgb="00777777"/>
      <rgbColor rgb="00DAEED9"/>
      <rgbColor rgb="00F99ACC"/>
      <rgbColor rgb="00DB9AAD"/>
      <rgbColor rgb="00C194C8"/>
      <rgbColor rgb="00A7D6A4"/>
      <rgbColor rgb="0099D9E8"/>
      <rgbColor rgb="00A2A9CA"/>
      <rgbColor rgb="00FF9999"/>
      <rgbColor rgb="00FFE5D0"/>
      <rgbColor rgb="00FFD0A8"/>
      <rgbColor rgb="00FED914"/>
      <rgbColor rgb="00FFBFBF"/>
      <rgbColor rgb="00FFFF00"/>
      <rgbColor rgb="00990099"/>
      <rgbColor rgb="003333FF"/>
      <rgbColor rgb="00FF99CC"/>
      <rgbColor rgb="0035CCCC"/>
      <rgbColor rgb="00FEB06D"/>
      <rgbColor rgb="00CDCDCD"/>
      <rgbColor rgb="00E6E6E6"/>
      <rgbColor rgb="00F2F2F2"/>
      <rgbColor rgb="00C3C7D5"/>
      <rgbColor rgb="00336600"/>
      <rgbColor rgb="00CCFFCC"/>
    </indexedColors>
    <mruColors>
      <color rgb="FF99CCFF"/>
      <color rgb="FF33CCFF"/>
      <color rgb="FFDA6C7A"/>
      <color rgb="FF1A8CFF"/>
      <color rgb="FF004081"/>
      <color rgb="FFA3293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600">
                <a:latin typeface="BdE Neue Helvetica 55 Roman" panose="020B0604020202020204" pitchFamily="34" charset="0"/>
              </a:defRPr>
            </a:pPr>
            <a:r>
              <a:rPr lang="es-ES_tradnl" sz="600">
                <a:latin typeface="BdE Neue Helvetica 55 Roman" panose="020B0604020202020204" pitchFamily="34" charset="0"/>
              </a:rPr>
              <a:t>1</a:t>
            </a:r>
            <a:r>
              <a:rPr lang="es-ES_tradnl" sz="600" baseline="0">
                <a:latin typeface="BdE Neue Helvetica 55 Roman" panose="020B0604020202020204" pitchFamily="34" charset="0"/>
              </a:rPr>
              <a:t> </a:t>
            </a:r>
            <a:r>
              <a:rPr lang="es-ES_tradnl" sz="600">
                <a:latin typeface="BdE Neue Helvetica 55 Roman" panose="020B0604020202020204" pitchFamily="34" charset="0"/>
              </a:rPr>
              <a:t> </a:t>
            </a:r>
            <a:r>
              <a:rPr lang="es-ES_tradnl" sz="600" baseline="0">
                <a:latin typeface="BdE Neue Helvetica 55 Roman" panose="020B0604020202020204" pitchFamily="34" charset="0"/>
              </a:rPr>
              <a:t>LOAN-TO-VALUE RATIO</a:t>
            </a:r>
            <a:endParaRPr lang="es-ES_tradnl" sz="600">
              <a:latin typeface="BdE Neue Helvetica 55 Roman" panose="020B0604020202020204" pitchFamily="34" charset="0"/>
            </a:endParaRPr>
          </a:p>
        </c:rich>
      </c:tx>
      <c:layout>
        <c:manualLayout>
          <c:xMode val="edge"/>
          <c:yMode val="edge"/>
          <c:x val="4.3024817542330583E-3"/>
          <c:y val="0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7146256110082301E-2"/>
          <c:y val="0.14776091842777186"/>
          <c:w val="0.8915241618031553"/>
          <c:h val="0.63343712127483009"/>
        </c:manualLayout>
      </c:layout>
      <c:areaChart>
        <c:grouping val="stacked"/>
        <c:varyColors val="0"/>
        <c:ser>
          <c:idx val="2"/>
          <c:order val="0"/>
          <c:tx>
            <c:strRef>
              <c:f>D!$E$10</c:f>
              <c:strCache>
                <c:ptCount val="1"/>
                <c:pt idx="0">
                  <c:v>LTV &lt;= 50</c:v>
                </c:pt>
              </c:strCache>
            </c:strRef>
          </c:tx>
          <c:spPr>
            <a:solidFill>
              <a:srgbClr val="1A8CFF"/>
            </a:solidFill>
            <a:ln w="15240" cap="flat">
              <a:noFill/>
              <a:miter lim="800000"/>
            </a:ln>
          </c:spPr>
          <c:dPt>
            <c:idx val="832"/>
            <c:bubble3D val="0"/>
            <c:spPr>
              <a:solidFill>
                <a:srgbClr val="1A8CFF"/>
              </a:solidFill>
              <a:ln w="15240" cap="flat">
                <a:noFill/>
                <a:miter lim="800000"/>
              </a:ln>
            </c:spPr>
            <c:extLst>
              <c:ext xmlns:c16="http://schemas.microsoft.com/office/drawing/2014/chart" uri="{C3380CC4-5D6E-409C-BE32-E72D297353CC}">
                <c16:uniqueId val="{00000006-3B12-44A4-85F3-96018D7CC4AB}"/>
              </c:ext>
            </c:extLst>
          </c:dPt>
          <c:cat>
            <c:numRef>
              <c:f>D!$D$11:$D$85</c:f>
              <c:numCache>
                <c:formatCode>[$-C0A]d\-mmm\-yy;@</c:formatCode>
                <c:ptCount val="75"/>
                <c:pt idx="0">
                  <c:v>38077</c:v>
                </c:pt>
                <c:pt idx="1">
                  <c:v>38168</c:v>
                </c:pt>
                <c:pt idx="2">
                  <c:v>38260</c:v>
                </c:pt>
                <c:pt idx="3">
                  <c:v>38352</c:v>
                </c:pt>
                <c:pt idx="4">
                  <c:v>38442</c:v>
                </c:pt>
                <c:pt idx="5">
                  <c:v>38533</c:v>
                </c:pt>
                <c:pt idx="6">
                  <c:v>38625</c:v>
                </c:pt>
                <c:pt idx="7">
                  <c:v>38717</c:v>
                </c:pt>
                <c:pt idx="8">
                  <c:v>38807</c:v>
                </c:pt>
                <c:pt idx="9">
                  <c:v>38898</c:v>
                </c:pt>
                <c:pt idx="10">
                  <c:v>38990</c:v>
                </c:pt>
                <c:pt idx="11">
                  <c:v>39082</c:v>
                </c:pt>
                <c:pt idx="12">
                  <c:v>39172</c:v>
                </c:pt>
                <c:pt idx="13">
                  <c:v>39263</c:v>
                </c:pt>
                <c:pt idx="14">
                  <c:v>39355</c:v>
                </c:pt>
                <c:pt idx="15">
                  <c:v>39447</c:v>
                </c:pt>
                <c:pt idx="16">
                  <c:v>39538</c:v>
                </c:pt>
                <c:pt idx="17">
                  <c:v>39629</c:v>
                </c:pt>
                <c:pt idx="18">
                  <c:v>39721</c:v>
                </c:pt>
                <c:pt idx="19">
                  <c:v>39813</c:v>
                </c:pt>
                <c:pt idx="20">
                  <c:v>39903</c:v>
                </c:pt>
                <c:pt idx="21">
                  <c:v>39994</c:v>
                </c:pt>
                <c:pt idx="22">
                  <c:v>40086</c:v>
                </c:pt>
                <c:pt idx="23">
                  <c:v>40178</c:v>
                </c:pt>
                <c:pt idx="24">
                  <c:v>40268</c:v>
                </c:pt>
                <c:pt idx="25">
                  <c:v>40359</c:v>
                </c:pt>
                <c:pt idx="26">
                  <c:v>40451</c:v>
                </c:pt>
                <c:pt idx="27">
                  <c:v>40543</c:v>
                </c:pt>
                <c:pt idx="28">
                  <c:v>40633</c:v>
                </c:pt>
                <c:pt idx="29">
                  <c:v>40724</c:v>
                </c:pt>
                <c:pt idx="30">
                  <c:v>40816</c:v>
                </c:pt>
                <c:pt idx="31">
                  <c:v>40908</c:v>
                </c:pt>
                <c:pt idx="32">
                  <c:v>40999</c:v>
                </c:pt>
                <c:pt idx="33">
                  <c:v>41090</c:v>
                </c:pt>
                <c:pt idx="34">
                  <c:v>41182</c:v>
                </c:pt>
                <c:pt idx="35">
                  <c:v>41274</c:v>
                </c:pt>
                <c:pt idx="36">
                  <c:v>41364</c:v>
                </c:pt>
                <c:pt idx="37">
                  <c:v>41455</c:v>
                </c:pt>
                <c:pt idx="38">
                  <c:v>41547</c:v>
                </c:pt>
                <c:pt idx="39">
                  <c:v>41639</c:v>
                </c:pt>
                <c:pt idx="40">
                  <c:v>41729</c:v>
                </c:pt>
                <c:pt idx="41">
                  <c:v>41820</c:v>
                </c:pt>
                <c:pt idx="42">
                  <c:v>41912</c:v>
                </c:pt>
                <c:pt idx="43">
                  <c:v>42004</c:v>
                </c:pt>
                <c:pt idx="44">
                  <c:v>42094</c:v>
                </c:pt>
                <c:pt idx="45">
                  <c:v>42185</c:v>
                </c:pt>
                <c:pt idx="46">
                  <c:v>42277</c:v>
                </c:pt>
                <c:pt idx="47">
                  <c:v>42369</c:v>
                </c:pt>
                <c:pt idx="48">
                  <c:v>42460</c:v>
                </c:pt>
                <c:pt idx="49">
                  <c:v>42551</c:v>
                </c:pt>
                <c:pt idx="50">
                  <c:v>42643</c:v>
                </c:pt>
                <c:pt idx="51">
                  <c:v>42735</c:v>
                </c:pt>
                <c:pt idx="52">
                  <c:v>42825</c:v>
                </c:pt>
                <c:pt idx="53">
                  <c:v>42916</c:v>
                </c:pt>
                <c:pt idx="54">
                  <c:v>43008</c:v>
                </c:pt>
                <c:pt idx="55">
                  <c:v>43100</c:v>
                </c:pt>
                <c:pt idx="56">
                  <c:v>43190</c:v>
                </c:pt>
                <c:pt idx="57">
                  <c:v>43281</c:v>
                </c:pt>
                <c:pt idx="58">
                  <c:v>43373</c:v>
                </c:pt>
                <c:pt idx="59">
                  <c:v>43465</c:v>
                </c:pt>
                <c:pt idx="60">
                  <c:v>43555</c:v>
                </c:pt>
                <c:pt idx="61">
                  <c:v>43646</c:v>
                </c:pt>
                <c:pt idx="62">
                  <c:v>43738</c:v>
                </c:pt>
                <c:pt idx="63">
                  <c:v>43830</c:v>
                </c:pt>
                <c:pt idx="64">
                  <c:v>43921</c:v>
                </c:pt>
                <c:pt idx="65">
                  <c:v>44012</c:v>
                </c:pt>
                <c:pt idx="66">
                  <c:v>44104</c:v>
                </c:pt>
                <c:pt idx="67">
                  <c:v>44196</c:v>
                </c:pt>
                <c:pt idx="68">
                  <c:v>44286</c:v>
                </c:pt>
                <c:pt idx="69">
                  <c:v>44377</c:v>
                </c:pt>
                <c:pt idx="70">
                  <c:v>44469</c:v>
                </c:pt>
                <c:pt idx="71">
                  <c:v>44561</c:v>
                </c:pt>
                <c:pt idx="72">
                  <c:v>44651</c:v>
                </c:pt>
                <c:pt idx="73">
                  <c:v>44742</c:v>
                </c:pt>
                <c:pt idx="74">
                  <c:v>44834</c:v>
                </c:pt>
              </c:numCache>
            </c:numRef>
          </c:cat>
          <c:val>
            <c:numRef>
              <c:f>D!$E$11:$E$85</c:f>
              <c:numCache>
                <c:formatCode>0</c:formatCode>
                <c:ptCount val="75"/>
                <c:pt idx="0">
                  <c:v>21.809480000000001</c:v>
                </c:pt>
                <c:pt idx="1">
                  <c:v>22.515779999999999</c:v>
                </c:pt>
                <c:pt idx="2">
                  <c:v>21.779730000000001</c:v>
                </c:pt>
                <c:pt idx="3">
                  <c:v>21.884589999999999</c:v>
                </c:pt>
                <c:pt idx="4">
                  <c:v>22.58541</c:v>
                </c:pt>
                <c:pt idx="5">
                  <c:v>22.144290000000002</c:v>
                </c:pt>
                <c:pt idx="6">
                  <c:v>22.56203</c:v>
                </c:pt>
                <c:pt idx="7">
                  <c:v>22.716229999999999</c:v>
                </c:pt>
                <c:pt idx="8">
                  <c:v>23.56166</c:v>
                </c:pt>
                <c:pt idx="9">
                  <c:v>23.800789999999999</c:v>
                </c:pt>
                <c:pt idx="10">
                  <c:v>23.4404</c:v>
                </c:pt>
                <c:pt idx="11">
                  <c:v>23.266549999999999</c:v>
                </c:pt>
                <c:pt idx="12">
                  <c:v>24.000039999999998</c:v>
                </c:pt>
                <c:pt idx="13">
                  <c:v>23.531929999999999</c:v>
                </c:pt>
                <c:pt idx="14">
                  <c:v>23.61064</c:v>
                </c:pt>
                <c:pt idx="15">
                  <c:v>25.01906</c:v>
                </c:pt>
                <c:pt idx="16">
                  <c:v>27.348040000000001</c:v>
                </c:pt>
                <c:pt idx="17">
                  <c:v>29.48246</c:v>
                </c:pt>
                <c:pt idx="18">
                  <c:v>29.774139999999999</c:v>
                </c:pt>
                <c:pt idx="19">
                  <c:v>35.515239999999999</c:v>
                </c:pt>
                <c:pt idx="20">
                  <c:v>37.632980000000003</c:v>
                </c:pt>
                <c:pt idx="21">
                  <c:v>40.137419999999999</c:v>
                </c:pt>
                <c:pt idx="22">
                  <c:v>38.162790000000001</c:v>
                </c:pt>
                <c:pt idx="23">
                  <c:v>38.026820000000001</c:v>
                </c:pt>
                <c:pt idx="24">
                  <c:v>36.924799999999998</c:v>
                </c:pt>
                <c:pt idx="25">
                  <c:v>33.823970000000003</c:v>
                </c:pt>
                <c:pt idx="26">
                  <c:v>36.030279999999998</c:v>
                </c:pt>
                <c:pt idx="27">
                  <c:v>30.709569999999999</c:v>
                </c:pt>
                <c:pt idx="28">
                  <c:v>39.238570000000003</c:v>
                </c:pt>
                <c:pt idx="29">
                  <c:v>35.388120000000001</c:v>
                </c:pt>
                <c:pt idx="30">
                  <c:v>34.403820000000003</c:v>
                </c:pt>
                <c:pt idx="31">
                  <c:v>34.309699999999999</c:v>
                </c:pt>
                <c:pt idx="32">
                  <c:v>39.703319999999998</c:v>
                </c:pt>
                <c:pt idx="33">
                  <c:v>39.34178</c:v>
                </c:pt>
                <c:pt idx="34">
                  <c:v>37.352559999999997</c:v>
                </c:pt>
                <c:pt idx="35">
                  <c:v>34.774070000000002</c:v>
                </c:pt>
                <c:pt idx="36">
                  <c:v>42.117229999999999</c:v>
                </c:pt>
                <c:pt idx="37">
                  <c:v>40.809379999999997</c:v>
                </c:pt>
                <c:pt idx="38">
                  <c:v>39.649479999999997</c:v>
                </c:pt>
                <c:pt idx="39">
                  <c:v>36.734969999999997</c:v>
                </c:pt>
                <c:pt idx="40">
                  <c:v>35.423169999999999</c:v>
                </c:pt>
                <c:pt idx="41">
                  <c:v>32.784300000000002</c:v>
                </c:pt>
                <c:pt idx="42">
                  <c:v>31.406410000000001</c:v>
                </c:pt>
                <c:pt idx="43">
                  <c:v>29.153199999999998</c:v>
                </c:pt>
                <c:pt idx="44">
                  <c:v>28.717829999999999</c:v>
                </c:pt>
                <c:pt idx="45">
                  <c:v>26.9359</c:v>
                </c:pt>
                <c:pt idx="46">
                  <c:v>26.045809999999999</c:v>
                </c:pt>
                <c:pt idx="47">
                  <c:v>25.276710000000001</c:v>
                </c:pt>
                <c:pt idx="48">
                  <c:v>24.529219999999999</c:v>
                </c:pt>
                <c:pt idx="49">
                  <c:v>23.567029999999999</c:v>
                </c:pt>
                <c:pt idx="50">
                  <c:v>22.5548</c:v>
                </c:pt>
                <c:pt idx="51">
                  <c:v>22.049230000000001</c:v>
                </c:pt>
                <c:pt idx="52">
                  <c:v>21.4557</c:v>
                </c:pt>
                <c:pt idx="53">
                  <c:v>21.041640000000001</c:v>
                </c:pt>
                <c:pt idx="54">
                  <c:v>20.785699999999999</c:v>
                </c:pt>
                <c:pt idx="55">
                  <c:v>20.719449999999998</c:v>
                </c:pt>
                <c:pt idx="56">
                  <c:v>20.216259999999998</c:v>
                </c:pt>
                <c:pt idx="57">
                  <c:v>19.91629</c:v>
                </c:pt>
                <c:pt idx="58">
                  <c:v>19.588940000000001</c:v>
                </c:pt>
                <c:pt idx="59">
                  <c:v>19.68364</c:v>
                </c:pt>
                <c:pt idx="60">
                  <c:v>21.133279999999999</c:v>
                </c:pt>
                <c:pt idx="61">
                  <c:v>21.37255</c:v>
                </c:pt>
                <c:pt idx="62">
                  <c:v>20.89789</c:v>
                </c:pt>
                <c:pt idx="63">
                  <c:v>21.567499999999999</c:v>
                </c:pt>
                <c:pt idx="64">
                  <c:v>21.844429999999999</c:v>
                </c:pt>
                <c:pt idx="65">
                  <c:v>20.548030000000001</c:v>
                </c:pt>
                <c:pt idx="66">
                  <c:v>20.123429999999999</c:v>
                </c:pt>
                <c:pt idx="67">
                  <c:v>19.677150000000001</c:v>
                </c:pt>
                <c:pt idx="68">
                  <c:v>19.366409999999998</c:v>
                </c:pt>
                <c:pt idx="69">
                  <c:v>19.112010000000001</c:v>
                </c:pt>
                <c:pt idx="70">
                  <c:v>18.857099999999999</c:v>
                </c:pt>
                <c:pt idx="71" formatCode="0.00">
                  <c:v>19.14104</c:v>
                </c:pt>
                <c:pt idx="72" formatCode="0.00">
                  <c:v>18.68346</c:v>
                </c:pt>
                <c:pt idx="73" formatCode="0.00">
                  <c:v>19.456990000000001</c:v>
                </c:pt>
                <c:pt idx="74" formatCode="0.00">
                  <c:v>20.53379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B12-44A4-85F3-96018D7CC4AB}"/>
            </c:ext>
          </c:extLst>
        </c:ser>
        <c:ser>
          <c:idx val="4"/>
          <c:order val="1"/>
          <c:tx>
            <c:strRef>
              <c:f>D!$F$10</c:f>
              <c:strCache>
                <c:ptCount val="1"/>
                <c:pt idx="0">
                  <c:v>LTV &gt; 50 &amp; LTV &lt;= 80</c:v>
                </c:pt>
              </c:strCache>
            </c:strRef>
          </c:tx>
          <c:spPr>
            <a:solidFill>
              <a:srgbClr val="DA6C7A"/>
            </a:solidFill>
            <a:ln w="25400" cap="flat">
              <a:noFill/>
              <a:miter lim="800000"/>
            </a:ln>
          </c:spPr>
          <c:cat>
            <c:numRef>
              <c:f>D!$D$11:$D$85</c:f>
              <c:numCache>
                <c:formatCode>[$-C0A]d\-mmm\-yy;@</c:formatCode>
                <c:ptCount val="75"/>
                <c:pt idx="0">
                  <c:v>38077</c:v>
                </c:pt>
                <c:pt idx="1">
                  <c:v>38168</c:v>
                </c:pt>
                <c:pt idx="2">
                  <c:v>38260</c:v>
                </c:pt>
                <c:pt idx="3">
                  <c:v>38352</c:v>
                </c:pt>
                <c:pt idx="4">
                  <c:v>38442</c:v>
                </c:pt>
                <c:pt idx="5">
                  <c:v>38533</c:v>
                </c:pt>
                <c:pt idx="6">
                  <c:v>38625</c:v>
                </c:pt>
                <c:pt idx="7">
                  <c:v>38717</c:v>
                </c:pt>
                <c:pt idx="8">
                  <c:v>38807</c:v>
                </c:pt>
                <c:pt idx="9">
                  <c:v>38898</c:v>
                </c:pt>
                <c:pt idx="10">
                  <c:v>38990</c:v>
                </c:pt>
                <c:pt idx="11">
                  <c:v>39082</c:v>
                </c:pt>
                <c:pt idx="12">
                  <c:v>39172</c:v>
                </c:pt>
                <c:pt idx="13">
                  <c:v>39263</c:v>
                </c:pt>
                <c:pt idx="14">
                  <c:v>39355</c:v>
                </c:pt>
                <c:pt idx="15">
                  <c:v>39447</c:v>
                </c:pt>
                <c:pt idx="16">
                  <c:v>39538</c:v>
                </c:pt>
                <c:pt idx="17">
                  <c:v>39629</c:v>
                </c:pt>
                <c:pt idx="18">
                  <c:v>39721</c:v>
                </c:pt>
                <c:pt idx="19">
                  <c:v>39813</c:v>
                </c:pt>
                <c:pt idx="20">
                  <c:v>39903</c:v>
                </c:pt>
                <c:pt idx="21">
                  <c:v>39994</c:v>
                </c:pt>
                <c:pt idx="22">
                  <c:v>40086</c:v>
                </c:pt>
                <c:pt idx="23">
                  <c:v>40178</c:v>
                </c:pt>
                <c:pt idx="24">
                  <c:v>40268</c:v>
                </c:pt>
                <c:pt idx="25">
                  <c:v>40359</c:v>
                </c:pt>
                <c:pt idx="26">
                  <c:v>40451</c:v>
                </c:pt>
                <c:pt idx="27">
                  <c:v>40543</c:v>
                </c:pt>
                <c:pt idx="28">
                  <c:v>40633</c:v>
                </c:pt>
                <c:pt idx="29">
                  <c:v>40724</c:v>
                </c:pt>
                <c:pt idx="30">
                  <c:v>40816</c:v>
                </c:pt>
                <c:pt idx="31">
                  <c:v>40908</c:v>
                </c:pt>
                <c:pt idx="32">
                  <c:v>40999</c:v>
                </c:pt>
                <c:pt idx="33">
                  <c:v>41090</c:v>
                </c:pt>
                <c:pt idx="34">
                  <c:v>41182</c:v>
                </c:pt>
                <c:pt idx="35">
                  <c:v>41274</c:v>
                </c:pt>
                <c:pt idx="36">
                  <c:v>41364</c:v>
                </c:pt>
                <c:pt idx="37">
                  <c:v>41455</c:v>
                </c:pt>
                <c:pt idx="38">
                  <c:v>41547</c:v>
                </c:pt>
                <c:pt idx="39">
                  <c:v>41639</c:v>
                </c:pt>
                <c:pt idx="40">
                  <c:v>41729</c:v>
                </c:pt>
                <c:pt idx="41">
                  <c:v>41820</c:v>
                </c:pt>
                <c:pt idx="42">
                  <c:v>41912</c:v>
                </c:pt>
                <c:pt idx="43">
                  <c:v>42004</c:v>
                </c:pt>
                <c:pt idx="44">
                  <c:v>42094</c:v>
                </c:pt>
                <c:pt idx="45">
                  <c:v>42185</c:v>
                </c:pt>
                <c:pt idx="46">
                  <c:v>42277</c:v>
                </c:pt>
                <c:pt idx="47">
                  <c:v>42369</c:v>
                </c:pt>
                <c:pt idx="48">
                  <c:v>42460</c:v>
                </c:pt>
                <c:pt idx="49">
                  <c:v>42551</c:v>
                </c:pt>
                <c:pt idx="50">
                  <c:v>42643</c:v>
                </c:pt>
                <c:pt idx="51">
                  <c:v>42735</c:v>
                </c:pt>
                <c:pt idx="52">
                  <c:v>42825</c:v>
                </c:pt>
                <c:pt idx="53">
                  <c:v>42916</c:v>
                </c:pt>
                <c:pt idx="54">
                  <c:v>43008</c:v>
                </c:pt>
                <c:pt idx="55">
                  <c:v>43100</c:v>
                </c:pt>
                <c:pt idx="56">
                  <c:v>43190</c:v>
                </c:pt>
                <c:pt idx="57">
                  <c:v>43281</c:v>
                </c:pt>
                <c:pt idx="58">
                  <c:v>43373</c:v>
                </c:pt>
                <c:pt idx="59">
                  <c:v>43465</c:v>
                </c:pt>
                <c:pt idx="60">
                  <c:v>43555</c:v>
                </c:pt>
                <c:pt idx="61">
                  <c:v>43646</c:v>
                </c:pt>
                <c:pt idx="62">
                  <c:v>43738</c:v>
                </c:pt>
                <c:pt idx="63">
                  <c:v>43830</c:v>
                </c:pt>
                <c:pt idx="64">
                  <c:v>43921</c:v>
                </c:pt>
                <c:pt idx="65">
                  <c:v>44012</c:v>
                </c:pt>
                <c:pt idx="66">
                  <c:v>44104</c:v>
                </c:pt>
                <c:pt idx="67">
                  <c:v>44196</c:v>
                </c:pt>
                <c:pt idx="68">
                  <c:v>44286</c:v>
                </c:pt>
                <c:pt idx="69">
                  <c:v>44377</c:v>
                </c:pt>
                <c:pt idx="70">
                  <c:v>44469</c:v>
                </c:pt>
                <c:pt idx="71">
                  <c:v>44561</c:v>
                </c:pt>
                <c:pt idx="72">
                  <c:v>44651</c:v>
                </c:pt>
                <c:pt idx="73">
                  <c:v>44742</c:v>
                </c:pt>
                <c:pt idx="74">
                  <c:v>44834</c:v>
                </c:pt>
              </c:numCache>
            </c:numRef>
          </c:cat>
          <c:val>
            <c:numRef>
              <c:f>D!$F$11:$F$85</c:f>
              <c:numCache>
                <c:formatCode>0</c:formatCode>
                <c:ptCount val="75"/>
                <c:pt idx="0">
                  <c:v>57.765489999999993</c:v>
                </c:pt>
                <c:pt idx="1">
                  <c:v>59.034299999999995</c:v>
                </c:pt>
                <c:pt idx="2">
                  <c:v>59.39161</c:v>
                </c:pt>
                <c:pt idx="3">
                  <c:v>59.923670000000001</c:v>
                </c:pt>
                <c:pt idx="4">
                  <c:v>59.141450000000006</c:v>
                </c:pt>
                <c:pt idx="5">
                  <c:v>59.628820000000005</c:v>
                </c:pt>
                <c:pt idx="6">
                  <c:v>58.734339999999996</c:v>
                </c:pt>
                <c:pt idx="7">
                  <c:v>58.304960000000008</c:v>
                </c:pt>
                <c:pt idx="8">
                  <c:v>56.327299999999994</c:v>
                </c:pt>
                <c:pt idx="9">
                  <c:v>56.023379999999996</c:v>
                </c:pt>
                <c:pt idx="10">
                  <c:v>58.027590000000004</c:v>
                </c:pt>
                <c:pt idx="11">
                  <c:v>58.744440000000012</c:v>
                </c:pt>
                <c:pt idx="12">
                  <c:v>57.962969999999999</c:v>
                </c:pt>
                <c:pt idx="13">
                  <c:v>58.352000000000004</c:v>
                </c:pt>
                <c:pt idx="14">
                  <c:v>59.420699999999997</c:v>
                </c:pt>
                <c:pt idx="15">
                  <c:v>60.012560000000008</c:v>
                </c:pt>
                <c:pt idx="16">
                  <c:v>58.077110000000005</c:v>
                </c:pt>
                <c:pt idx="17">
                  <c:v>57.830709999999996</c:v>
                </c:pt>
                <c:pt idx="18">
                  <c:v>57.467379999999991</c:v>
                </c:pt>
                <c:pt idx="19">
                  <c:v>52.764980000000001</c:v>
                </c:pt>
                <c:pt idx="20">
                  <c:v>49.752219999999994</c:v>
                </c:pt>
                <c:pt idx="21">
                  <c:v>47.633670000000002</c:v>
                </c:pt>
                <c:pt idx="22">
                  <c:v>49.522539999999992</c:v>
                </c:pt>
                <c:pt idx="23">
                  <c:v>48.904359999999997</c:v>
                </c:pt>
                <c:pt idx="24">
                  <c:v>49.309329999999996</c:v>
                </c:pt>
                <c:pt idx="25">
                  <c:v>51.548369999999991</c:v>
                </c:pt>
                <c:pt idx="26">
                  <c:v>49.935049999999997</c:v>
                </c:pt>
                <c:pt idx="27">
                  <c:v>54.643919999999994</c:v>
                </c:pt>
                <c:pt idx="28">
                  <c:v>48.099910000000001</c:v>
                </c:pt>
                <c:pt idx="29">
                  <c:v>51.545100000000005</c:v>
                </c:pt>
                <c:pt idx="30">
                  <c:v>51.280430000000003</c:v>
                </c:pt>
                <c:pt idx="31">
                  <c:v>49.954789999999996</c:v>
                </c:pt>
                <c:pt idx="32">
                  <c:v>44.588450000000002</c:v>
                </c:pt>
                <c:pt idx="33">
                  <c:v>44.941000000000003</c:v>
                </c:pt>
                <c:pt idx="34">
                  <c:v>46.531210000000002</c:v>
                </c:pt>
                <c:pt idx="35">
                  <c:v>50.028429999999993</c:v>
                </c:pt>
                <c:pt idx="36">
                  <c:v>41.108200000000004</c:v>
                </c:pt>
                <c:pt idx="37">
                  <c:v>44.372570000000003</c:v>
                </c:pt>
                <c:pt idx="38">
                  <c:v>47.12812000000001</c:v>
                </c:pt>
                <c:pt idx="39">
                  <c:v>47.726590000000009</c:v>
                </c:pt>
                <c:pt idx="40">
                  <c:v>49.054969999999997</c:v>
                </c:pt>
                <c:pt idx="41">
                  <c:v>51.220379999999992</c:v>
                </c:pt>
                <c:pt idx="42">
                  <c:v>52.791739999999997</c:v>
                </c:pt>
                <c:pt idx="43">
                  <c:v>54.847270000000009</c:v>
                </c:pt>
                <c:pt idx="44">
                  <c:v>54.150680000000001</c:v>
                </c:pt>
                <c:pt idx="45">
                  <c:v>54.47444999999999</c:v>
                </c:pt>
                <c:pt idx="46">
                  <c:v>55.390900000000002</c:v>
                </c:pt>
                <c:pt idx="47">
                  <c:v>56.576180000000001</c:v>
                </c:pt>
                <c:pt idx="48">
                  <c:v>58.498410000000007</c:v>
                </c:pt>
                <c:pt idx="49">
                  <c:v>59.030180000000001</c:v>
                </c:pt>
                <c:pt idx="50">
                  <c:v>59.688280000000006</c:v>
                </c:pt>
                <c:pt idx="51">
                  <c:v>60.182229999999997</c:v>
                </c:pt>
                <c:pt idx="52">
                  <c:v>61.383239999999994</c:v>
                </c:pt>
                <c:pt idx="53">
                  <c:v>62.062370000000001</c:v>
                </c:pt>
                <c:pt idx="54">
                  <c:v>62.527400000000007</c:v>
                </c:pt>
                <c:pt idx="55">
                  <c:v>61.885739999999998</c:v>
                </c:pt>
                <c:pt idx="56">
                  <c:v>62.331189999999999</c:v>
                </c:pt>
                <c:pt idx="57">
                  <c:v>61.85745</c:v>
                </c:pt>
                <c:pt idx="58">
                  <c:v>61.509170000000005</c:v>
                </c:pt>
                <c:pt idx="59">
                  <c:v>62.239810000000006</c:v>
                </c:pt>
                <c:pt idx="60">
                  <c:v>62.606840000000005</c:v>
                </c:pt>
                <c:pt idx="61">
                  <c:v>61.626589999999993</c:v>
                </c:pt>
                <c:pt idx="62">
                  <c:v>66.894059999999996</c:v>
                </c:pt>
                <c:pt idx="63">
                  <c:v>66.43759</c:v>
                </c:pt>
                <c:pt idx="64">
                  <c:v>66.745019999999997</c:v>
                </c:pt>
                <c:pt idx="65">
                  <c:v>67.676119999999997</c:v>
                </c:pt>
                <c:pt idx="66">
                  <c:v>68.123909999999995</c:v>
                </c:pt>
                <c:pt idx="67">
                  <c:v>68.391670000000005</c:v>
                </c:pt>
                <c:pt idx="68">
                  <c:v>69.011279999999999</c:v>
                </c:pt>
                <c:pt idx="69">
                  <c:v>69.313820000000007</c:v>
                </c:pt>
                <c:pt idx="70">
                  <c:v>69.855859999999993</c:v>
                </c:pt>
                <c:pt idx="71" formatCode="0.00">
                  <c:v>70.063159999999996</c:v>
                </c:pt>
                <c:pt idx="72" formatCode="0.00">
                  <c:v>70.252160000000003</c:v>
                </c:pt>
                <c:pt idx="73" formatCode="0.00">
                  <c:v>69.249639999999999</c:v>
                </c:pt>
                <c:pt idx="74" formatCode="0.00">
                  <c:v>69.095309999999998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12-44A4-85F3-96018D7CC4AB}"/>
            </c:ext>
          </c:extLst>
        </c:ser>
        <c:ser>
          <c:idx val="0"/>
          <c:order val="2"/>
          <c:tx>
            <c:strRef>
              <c:f>D!$G$10</c:f>
              <c:strCache>
                <c:ptCount val="1"/>
                <c:pt idx="0">
                  <c:v>LTV &gt; 80 &amp; LTV &lt;=100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25400" cap="flat">
              <a:noFill/>
              <a:prstDash val="solid"/>
              <a:miter lim="800000"/>
            </a:ln>
          </c:spPr>
          <c:cat>
            <c:numRef>
              <c:f>D!$D$11:$D$85</c:f>
              <c:numCache>
                <c:formatCode>[$-C0A]d\-mmm\-yy;@</c:formatCode>
                <c:ptCount val="75"/>
                <c:pt idx="0">
                  <c:v>38077</c:v>
                </c:pt>
                <c:pt idx="1">
                  <c:v>38168</c:v>
                </c:pt>
                <c:pt idx="2">
                  <c:v>38260</c:v>
                </c:pt>
                <c:pt idx="3">
                  <c:v>38352</c:v>
                </c:pt>
                <c:pt idx="4">
                  <c:v>38442</c:v>
                </c:pt>
                <c:pt idx="5">
                  <c:v>38533</c:v>
                </c:pt>
                <c:pt idx="6">
                  <c:v>38625</c:v>
                </c:pt>
                <c:pt idx="7">
                  <c:v>38717</c:v>
                </c:pt>
                <c:pt idx="8">
                  <c:v>38807</c:v>
                </c:pt>
                <c:pt idx="9">
                  <c:v>38898</c:v>
                </c:pt>
                <c:pt idx="10">
                  <c:v>38990</c:v>
                </c:pt>
                <c:pt idx="11">
                  <c:v>39082</c:v>
                </c:pt>
                <c:pt idx="12">
                  <c:v>39172</c:v>
                </c:pt>
                <c:pt idx="13">
                  <c:v>39263</c:v>
                </c:pt>
                <c:pt idx="14">
                  <c:v>39355</c:v>
                </c:pt>
                <c:pt idx="15">
                  <c:v>39447</c:v>
                </c:pt>
                <c:pt idx="16">
                  <c:v>39538</c:v>
                </c:pt>
                <c:pt idx="17">
                  <c:v>39629</c:v>
                </c:pt>
                <c:pt idx="18">
                  <c:v>39721</c:v>
                </c:pt>
                <c:pt idx="19">
                  <c:v>39813</c:v>
                </c:pt>
                <c:pt idx="20">
                  <c:v>39903</c:v>
                </c:pt>
                <c:pt idx="21">
                  <c:v>39994</c:v>
                </c:pt>
                <c:pt idx="22">
                  <c:v>40086</c:v>
                </c:pt>
                <c:pt idx="23">
                  <c:v>40178</c:v>
                </c:pt>
                <c:pt idx="24">
                  <c:v>40268</c:v>
                </c:pt>
                <c:pt idx="25">
                  <c:v>40359</c:v>
                </c:pt>
                <c:pt idx="26">
                  <c:v>40451</c:v>
                </c:pt>
                <c:pt idx="27">
                  <c:v>40543</c:v>
                </c:pt>
                <c:pt idx="28">
                  <c:v>40633</c:v>
                </c:pt>
                <c:pt idx="29">
                  <c:v>40724</c:v>
                </c:pt>
                <c:pt idx="30">
                  <c:v>40816</c:v>
                </c:pt>
                <c:pt idx="31">
                  <c:v>40908</c:v>
                </c:pt>
                <c:pt idx="32">
                  <c:v>40999</c:v>
                </c:pt>
                <c:pt idx="33">
                  <c:v>41090</c:v>
                </c:pt>
                <c:pt idx="34">
                  <c:v>41182</c:v>
                </c:pt>
                <c:pt idx="35">
                  <c:v>41274</c:v>
                </c:pt>
                <c:pt idx="36">
                  <c:v>41364</c:v>
                </c:pt>
                <c:pt idx="37">
                  <c:v>41455</c:v>
                </c:pt>
                <c:pt idx="38">
                  <c:v>41547</c:v>
                </c:pt>
                <c:pt idx="39">
                  <c:v>41639</c:v>
                </c:pt>
                <c:pt idx="40">
                  <c:v>41729</c:v>
                </c:pt>
                <c:pt idx="41">
                  <c:v>41820</c:v>
                </c:pt>
                <c:pt idx="42">
                  <c:v>41912</c:v>
                </c:pt>
                <c:pt idx="43">
                  <c:v>42004</c:v>
                </c:pt>
                <c:pt idx="44">
                  <c:v>42094</c:v>
                </c:pt>
                <c:pt idx="45">
                  <c:v>42185</c:v>
                </c:pt>
                <c:pt idx="46">
                  <c:v>42277</c:v>
                </c:pt>
                <c:pt idx="47">
                  <c:v>42369</c:v>
                </c:pt>
                <c:pt idx="48">
                  <c:v>42460</c:v>
                </c:pt>
                <c:pt idx="49">
                  <c:v>42551</c:v>
                </c:pt>
                <c:pt idx="50">
                  <c:v>42643</c:v>
                </c:pt>
                <c:pt idx="51">
                  <c:v>42735</c:v>
                </c:pt>
                <c:pt idx="52">
                  <c:v>42825</c:v>
                </c:pt>
                <c:pt idx="53">
                  <c:v>42916</c:v>
                </c:pt>
                <c:pt idx="54">
                  <c:v>43008</c:v>
                </c:pt>
                <c:pt idx="55">
                  <c:v>43100</c:v>
                </c:pt>
                <c:pt idx="56">
                  <c:v>43190</c:v>
                </c:pt>
                <c:pt idx="57">
                  <c:v>43281</c:v>
                </c:pt>
                <c:pt idx="58">
                  <c:v>43373</c:v>
                </c:pt>
                <c:pt idx="59">
                  <c:v>43465</c:v>
                </c:pt>
                <c:pt idx="60">
                  <c:v>43555</c:v>
                </c:pt>
                <c:pt idx="61">
                  <c:v>43646</c:v>
                </c:pt>
                <c:pt idx="62">
                  <c:v>43738</c:v>
                </c:pt>
                <c:pt idx="63">
                  <c:v>43830</c:v>
                </c:pt>
                <c:pt idx="64">
                  <c:v>43921</c:v>
                </c:pt>
                <c:pt idx="65">
                  <c:v>44012</c:v>
                </c:pt>
                <c:pt idx="66">
                  <c:v>44104</c:v>
                </c:pt>
                <c:pt idx="67">
                  <c:v>44196</c:v>
                </c:pt>
                <c:pt idx="68">
                  <c:v>44286</c:v>
                </c:pt>
                <c:pt idx="69">
                  <c:v>44377</c:v>
                </c:pt>
                <c:pt idx="70">
                  <c:v>44469</c:v>
                </c:pt>
                <c:pt idx="71">
                  <c:v>44561</c:v>
                </c:pt>
                <c:pt idx="72">
                  <c:v>44651</c:v>
                </c:pt>
                <c:pt idx="73">
                  <c:v>44742</c:v>
                </c:pt>
                <c:pt idx="74">
                  <c:v>44834</c:v>
                </c:pt>
              </c:numCache>
            </c:numRef>
          </c:cat>
          <c:val>
            <c:numRef>
              <c:f>D!$G$11:$G$85</c:f>
              <c:numCache>
                <c:formatCode>0</c:formatCode>
                <c:ptCount val="75"/>
                <c:pt idx="0">
                  <c:v>18.954040000000006</c:v>
                </c:pt>
                <c:pt idx="1">
                  <c:v>17.06647000000001</c:v>
                </c:pt>
                <c:pt idx="2">
                  <c:v>17.091499999999996</c:v>
                </c:pt>
                <c:pt idx="3">
                  <c:v>16.051079999999999</c:v>
                </c:pt>
                <c:pt idx="4">
                  <c:v>16.460459999999998</c:v>
                </c:pt>
                <c:pt idx="5">
                  <c:v>16.406750000000002</c:v>
                </c:pt>
                <c:pt idx="6">
                  <c:v>17.033200000000008</c:v>
                </c:pt>
                <c:pt idx="7">
                  <c:v>17.28591999999999</c:v>
                </c:pt>
                <c:pt idx="8">
                  <c:v>18.352050000000006</c:v>
                </c:pt>
                <c:pt idx="9">
                  <c:v>18.460509999999999</c:v>
                </c:pt>
                <c:pt idx="10">
                  <c:v>17.13673</c:v>
                </c:pt>
                <c:pt idx="11">
                  <c:v>16.742269999999991</c:v>
                </c:pt>
                <c:pt idx="12">
                  <c:v>16.871970000000005</c:v>
                </c:pt>
                <c:pt idx="13">
                  <c:v>16.917459999999991</c:v>
                </c:pt>
                <c:pt idx="14">
                  <c:v>15.746989999999997</c:v>
                </c:pt>
                <c:pt idx="15">
                  <c:v>13.616369999999989</c:v>
                </c:pt>
                <c:pt idx="16">
                  <c:v>13.451740000000001</c:v>
                </c:pt>
                <c:pt idx="17">
                  <c:v>11.873990000000006</c:v>
                </c:pt>
                <c:pt idx="18">
                  <c:v>12.189850000000007</c:v>
                </c:pt>
                <c:pt idx="19">
                  <c:v>11.110900000000001</c:v>
                </c:pt>
                <c:pt idx="20">
                  <c:v>11.624660000000006</c:v>
                </c:pt>
                <c:pt idx="21">
                  <c:v>11.411140000000003</c:v>
                </c:pt>
                <c:pt idx="22">
                  <c:v>11.595030000000008</c:v>
                </c:pt>
                <c:pt idx="23">
                  <c:v>12.413160000000005</c:v>
                </c:pt>
                <c:pt idx="24">
                  <c:v>13.11527000000001</c:v>
                </c:pt>
                <c:pt idx="25">
                  <c:v>13.948710000000005</c:v>
                </c:pt>
                <c:pt idx="26">
                  <c:v>13.361360000000005</c:v>
                </c:pt>
                <c:pt idx="27">
                  <c:v>13.941490000000002</c:v>
                </c:pt>
                <c:pt idx="28">
                  <c:v>12.057099999999991</c:v>
                </c:pt>
                <c:pt idx="29">
                  <c:v>12.479549999999989</c:v>
                </c:pt>
                <c:pt idx="30">
                  <c:v>13.577839999999995</c:v>
                </c:pt>
                <c:pt idx="31">
                  <c:v>14.954190000000011</c:v>
                </c:pt>
                <c:pt idx="32">
                  <c:v>14.96096</c:v>
                </c:pt>
                <c:pt idx="33">
                  <c:v>14.810980000000001</c:v>
                </c:pt>
                <c:pt idx="34">
                  <c:v>14.548029999999997</c:v>
                </c:pt>
                <c:pt idx="35">
                  <c:v>14.344770000000011</c:v>
                </c:pt>
                <c:pt idx="36">
                  <c:v>15.500379999999993</c:v>
                </c:pt>
                <c:pt idx="37">
                  <c:v>13.085669999999993</c:v>
                </c:pt>
                <c:pt idx="38">
                  <c:v>10.217469999999992</c:v>
                </c:pt>
                <c:pt idx="39">
                  <c:v>11.81680999999999</c:v>
                </c:pt>
                <c:pt idx="40">
                  <c:v>11.44068</c:v>
                </c:pt>
                <c:pt idx="41">
                  <c:v>11.699460000000002</c:v>
                </c:pt>
                <c:pt idx="42">
                  <c:v>11.915570000000002</c:v>
                </c:pt>
                <c:pt idx="43">
                  <c:v>11.948369999999997</c:v>
                </c:pt>
                <c:pt idx="44">
                  <c:v>12.271869999999993</c:v>
                </c:pt>
                <c:pt idx="45">
                  <c:v>13.365250000000003</c:v>
                </c:pt>
                <c:pt idx="46">
                  <c:v>13.881069999999994</c:v>
                </c:pt>
                <c:pt idx="47">
                  <c:v>13.700519999999997</c:v>
                </c:pt>
                <c:pt idx="48">
                  <c:v>12.94117</c:v>
                </c:pt>
                <c:pt idx="49">
                  <c:v>13.227739999999997</c:v>
                </c:pt>
                <c:pt idx="50">
                  <c:v>13.485569999999996</c:v>
                </c:pt>
                <c:pt idx="51">
                  <c:v>13.562970000000007</c:v>
                </c:pt>
                <c:pt idx="52">
                  <c:v>12.999890000000008</c:v>
                </c:pt>
                <c:pt idx="53">
                  <c:v>12.920789999999997</c:v>
                </c:pt>
                <c:pt idx="54">
                  <c:v>12.663969999999992</c:v>
                </c:pt>
                <c:pt idx="55">
                  <c:v>13.894210000000001</c:v>
                </c:pt>
                <c:pt idx="56">
                  <c:v>14.279890000000009</c:v>
                </c:pt>
                <c:pt idx="57">
                  <c:v>15.034269999999992</c:v>
                </c:pt>
                <c:pt idx="58">
                  <c:v>15.639510000000001</c:v>
                </c:pt>
                <c:pt idx="59">
                  <c:v>15.070229999999995</c:v>
                </c:pt>
                <c:pt idx="60">
                  <c:v>13.388439999999989</c:v>
                </c:pt>
                <c:pt idx="61">
                  <c:v>14.032550000000001</c:v>
                </c:pt>
                <c:pt idx="62">
                  <c:v>11.145129999999995</c:v>
                </c:pt>
                <c:pt idx="63">
                  <c:v>10.787880000000001</c:v>
                </c:pt>
                <c:pt idx="64">
                  <c:v>10.452089999999998</c:v>
                </c:pt>
                <c:pt idx="65">
                  <c:v>10.664140000000003</c:v>
                </c:pt>
                <c:pt idx="66">
                  <c:v>10.783460000000005</c:v>
                </c:pt>
                <c:pt idx="67">
                  <c:v>11.012169999999998</c:v>
                </c:pt>
                <c:pt idx="68">
                  <c:v>10.928020000000004</c:v>
                </c:pt>
                <c:pt idx="69">
                  <c:v>10.940460000000002</c:v>
                </c:pt>
                <c:pt idx="70">
                  <c:v>10.595950000000002</c:v>
                </c:pt>
                <c:pt idx="71" formatCode="0.00">
                  <c:v>10.109089999999995</c:v>
                </c:pt>
                <c:pt idx="72" formatCode="0.00">
                  <c:v>10.470290000000006</c:v>
                </c:pt>
                <c:pt idx="73" formatCode="0.00">
                  <c:v>10.654769999999999</c:v>
                </c:pt>
                <c:pt idx="74" formatCode="0.00">
                  <c:v>9.79525000000001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12-44A4-85F3-96018D7CC4AB}"/>
            </c:ext>
          </c:extLst>
        </c:ser>
        <c:ser>
          <c:idx val="1"/>
          <c:order val="3"/>
          <c:tx>
            <c:strRef>
              <c:f>D!$H$10</c:f>
              <c:strCache>
                <c:ptCount val="1"/>
                <c:pt idx="0">
                  <c:v>LTV &gt; 100</c:v>
                </c:pt>
              </c:strCache>
            </c:strRef>
          </c:tx>
          <c:spPr>
            <a:solidFill>
              <a:srgbClr val="99CCFF"/>
            </a:solidFill>
          </c:spPr>
          <c:cat>
            <c:numRef>
              <c:f>D!$D$11:$D$85</c:f>
              <c:numCache>
                <c:formatCode>[$-C0A]d\-mmm\-yy;@</c:formatCode>
                <c:ptCount val="75"/>
                <c:pt idx="0">
                  <c:v>38077</c:v>
                </c:pt>
                <c:pt idx="1">
                  <c:v>38168</c:v>
                </c:pt>
                <c:pt idx="2">
                  <c:v>38260</c:v>
                </c:pt>
                <c:pt idx="3">
                  <c:v>38352</c:v>
                </c:pt>
                <c:pt idx="4">
                  <c:v>38442</c:v>
                </c:pt>
                <c:pt idx="5">
                  <c:v>38533</c:v>
                </c:pt>
                <c:pt idx="6">
                  <c:v>38625</c:v>
                </c:pt>
                <c:pt idx="7">
                  <c:v>38717</c:v>
                </c:pt>
                <c:pt idx="8">
                  <c:v>38807</c:v>
                </c:pt>
                <c:pt idx="9">
                  <c:v>38898</c:v>
                </c:pt>
                <c:pt idx="10">
                  <c:v>38990</c:v>
                </c:pt>
                <c:pt idx="11">
                  <c:v>39082</c:v>
                </c:pt>
                <c:pt idx="12">
                  <c:v>39172</c:v>
                </c:pt>
                <c:pt idx="13">
                  <c:v>39263</c:v>
                </c:pt>
                <c:pt idx="14">
                  <c:v>39355</c:v>
                </c:pt>
                <c:pt idx="15">
                  <c:v>39447</c:v>
                </c:pt>
                <c:pt idx="16">
                  <c:v>39538</c:v>
                </c:pt>
                <c:pt idx="17">
                  <c:v>39629</c:v>
                </c:pt>
                <c:pt idx="18">
                  <c:v>39721</c:v>
                </c:pt>
                <c:pt idx="19">
                  <c:v>39813</c:v>
                </c:pt>
                <c:pt idx="20">
                  <c:v>39903</c:v>
                </c:pt>
                <c:pt idx="21">
                  <c:v>39994</c:v>
                </c:pt>
                <c:pt idx="22">
                  <c:v>40086</c:v>
                </c:pt>
                <c:pt idx="23">
                  <c:v>40178</c:v>
                </c:pt>
                <c:pt idx="24">
                  <c:v>40268</c:v>
                </c:pt>
                <c:pt idx="25">
                  <c:v>40359</c:v>
                </c:pt>
                <c:pt idx="26">
                  <c:v>40451</c:v>
                </c:pt>
                <c:pt idx="27">
                  <c:v>40543</c:v>
                </c:pt>
                <c:pt idx="28">
                  <c:v>40633</c:v>
                </c:pt>
                <c:pt idx="29">
                  <c:v>40724</c:v>
                </c:pt>
                <c:pt idx="30">
                  <c:v>40816</c:v>
                </c:pt>
                <c:pt idx="31">
                  <c:v>40908</c:v>
                </c:pt>
                <c:pt idx="32">
                  <c:v>40999</c:v>
                </c:pt>
                <c:pt idx="33">
                  <c:v>41090</c:v>
                </c:pt>
                <c:pt idx="34">
                  <c:v>41182</c:v>
                </c:pt>
                <c:pt idx="35">
                  <c:v>41274</c:v>
                </c:pt>
                <c:pt idx="36">
                  <c:v>41364</c:v>
                </c:pt>
                <c:pt idx="37">
                  <c:v>41455</c:v>
                </c:pt>
                <c:pt idx="38">
                  <c:v>41547</c:v>
                </c:pt>
                <c:pt idx="39">
                  <c:v>41639</c:v>
                </c:pt>
                <c:pt idx="40">
                  <c:v>41729</c:v>
                </c:pt>
                <c:pt idx="41">
                  <c:v>41820</c:v>
                </c:pt>
                <c:pt idx="42">
                  <c:v>41912</c:v>
                </c:pt>
                <c:pt idx="43">
                  <c:v>42004</c:v>
                </c:pt>
                <c:pt idx="44">
                  <c:v>42094</c:v>
                </c:pt>
                <c:pt idx="45">
                  <c:v>42185</c:v>
                </c:pt>
                <c:pt idx="46">
                  <c:v>42277</c:v>
                </c:pt>
                <c:pt idx="47">
                  <c:v>42369</c:v>
                </c:pt>
                <c:pt idx="48">
                  <c:v>42460</c:v>
                </c:pt>
                <c:pt idx="49">
                  <c:v>42551</c:v>
                </c:pt>
                <c:pt idx="50">
                  <c:v>42643</c:v>
                </c:pt>
                <c:pt idx="51">
                  <c:v>42735</c:v>
                </c:pt>
                <c:pt idx="52">
                  <c:v>42825</c:v>
                </c:pt>
                <c:pt idx="53">
                  <c:v>42916</c:v>
                </c:pt>
                <c:pt idx="54">
                  <c:v>43008</c:v>
                </c:pt>
                <c:pt idx="55">
                  <c:v>43100</c:v>
                </c:pt>
                <c:pt idx="56">
                  <c:v>43190</c:v>
                </c:pt>
                <c:pt idx="57">
                  <c:v>43281</c:v>
                </c:pt>
                <c:pt idx="58">
                  <c:v>43373</c:v>
                </c:pt>
                <c:pt idx="59">
                  <c:v>43465</c:v>
                </c:pt>
                <c:pt idx="60">
                  <c:v>43555</c:v>
                </c:pt>
                <c:pt idx="61">
                  <c:v>43646</c:v>
                </c:pt>
                <c:pt idx="62">
                  <c:v>43738</c:v>
                </c:pt>
                <c:pt idx="63">
                  <c:v>43830</c:v>
                </c:pt>
                <c:pt idx="64">
                  <c:v>43921</c:v>
                </c:pt>
                <c:pt idx="65">
                  <c:v>44012</c:v>
                </c:pt>
                <c:pt idx="66">
                  <c:v>44104</c:v>
                </c:pt>
                <c:pt idx="67">
                  <c:v>44196</c:v>
                </c:pt>
                <c:pt idx="68">
                  <c:v>44286</c:v>
                </c:pt>
                <c:pt idx="69">
                  <c:v>44377</c:v>
                </c:pt>
                <c:pt idx="70">
                  <c:v>44469</c:v>
                </c:pt>
                <c:pt idx="71">
                  <c:v>44561</c:v>
                </c:pt>
                <c:pt idx="72">
                  <c:v>44651</c:v>
                </c:pt>
                <c:pt idx="73">
                  <c:v>44742</c:v>
                </c:pt>
                <c:pt idx="74">
                  <c:v>44834</c:v>
                </c:pt>
              </c:numCache>
            </c:numRef>
          </c:cat>
          <c:val>
            <c:numRef>
              <c:f>D!$H$11:$H$85</c:f>
              <c:numCache>
                <c:formatCode>0</c:formatCode>
                <c:ptCount val="75"/>
                <c:pt idx="0">
                  <c:v>1.4709900000000005</c:v>
                </c:pt>
                <c:pt idx="1">
                  <c:v>1.3834499999999963</c:v>
                </c:pt>
                <c:pt idx="2">
                  <c:v>1.7371600000000029</c:v>
                </c:pt>
                <c:pt idx="3">
                  <c:v>2.1406599999999969</c:v>
                </c:pt>
                <c:pt idx="4">
                  <c:v>1.8126800000000003</c:v>
                </c:pt>
                <c:pt idx="5">
                  <c:v>1.820139999999995</c:v>
                </c:pt>
                <c:pt idx="6">
                  <c:v>1.6704299999999961</c:v>
                </c:pt>
                <c:pt idx="7">
                  <c:v>1.6928900000000056</c:v>
                </c:pt>
                <c:pt idx="8">
                  <c:v>1.7589899999999972</c:v>
                </c:pt>
                <c:pt idx="9">
                  <c:v>1.7153200000000055</c:v>
                </c:pt>
                <c:pt idx="10">
                  <c:v>1.3952799999999996</c:v>
                </c:pt>
                <c:pt idx="11">
                  <c:v>1.2467400000000026</c:v>
                </c:pt>
                <c:pt idx="12">
                  <c:v>1.1650199999999984</c:v>
                </c:pt>
                <c:pt idx="13">
                  <c:v>1.1986100000000022</c:v>
                </c:pt>
                <c:pt idx="14">
                  <c:v>1.2216700000000031</c:v>
                </c:pt>
                <c:pt idx="15">
                  <c:v>1.352010000000007</c:v>
                </c:pt>
                <c:pt idx="16">
                  <c:v>1.1231099999999969</c:v>
                </c:pt>
                <c:pt idx="17">
                  <c:v>0.81283999999999423</c:v>
                </c:pt>
                <c:pt idx="18">
                  <c:v>0.56862999999999886</c:v>
                </c:pt>
                <c:pt idx="19">
                  <c:v>0.6088799999999992</c:v>
                </c:pt>
                <c:pt idx="20">
                  <c:v>0.99013999999999669</c:v>
                </c:pt>
                <c:pt idx="21">
                  <c:v>0.81776999999999589</c:v>
                </c:pt>
                <c:pt idx="22">
                  <c:v>0.71963999999999828</c:v>
                </c:pt>
                <c:pt idx="23">
                  <c:v>0.65565999999999747</c:v>
                </c:pt>
                <c:pt idx="24">
                  <c:v>0.65059999999999718</c:v>
                </c:pt>
                <c:pt idx="25">
                  <c:v>0.67895000000000039</c:v>
                </c:pt>
                <c:pt idx="26">
                  <c:v>0.67331000000000074</c:v>
                </c:pt>
                <c:pt idx="27">
                  <c:v>0.70502000000000464</c:v>
                </c:pt>
                <c:pt idx="28">
                  <c:v>0.60442000000000462</c:v>
                </c:pt>
                <c:pt idx="29">
                  <c:v>0.58723000000000525</c:v>
                </c:pt>
                <c:pt idx="30">
                  <c:v>0.7379099999999994</c:v>
                </c:pt>
                <c:pt idx="31">
                  <c:v>0.7813199999999938</c:v>
                </c:pt>
                <c:pt idx="32">
                  <c:v>0.74727000000000032</c:v>
                </c:pt>
                <c:pt idx="33">
                  <c:v>0.90623999999999683</c:v>
                </c:pt>
                <c:pt idx="34">
                  <c:v>1.5682000000000045</c:v>
                </c:pt>
                <c:pt idx="35">
                  <c:v>0.85272999999999399</c:v>
                </c:pt>
                <c:pt idx="36">
                  <c:v>1.2741900000000044</c:v>
                </c:pt>
                <c:pt idx="37">
                  <c:v>1.7323800000000062</c:v>
                </c:pt>
                <c:pt idx="38">
                  <c:v>3.0049300000000017</c:v>
                </c:pt>
                <c:pt idx="39">
                  <c:v>3.7216300000000047</c:v>
                </c:pt>
                <c:pt idx="40">
                  <c:v>4.0811800000000034</c:v>
                </c:pt>
                <c:pt idx="41">
                  <c:v>4.2958600000000047</c:v>
                </c:pt>
                <c:pt idx="42">
                  <c:v>3.8862799999999993</c:v>
                </c:pt>
                <c:pt idx="43">
                  <c:v>4.0511599999999959</c:v>
                </c:pt>
                <c:pt idx="44">
                  <c:v>4.8596200000000067</c:v>
                </c:pt>
                <c:pt idx="45">
                  <c:v>5.2244000000000028</c:v>
                </c:pt>
                <c:pt idx="46">
                  <c:v>4.6822200000000009</c:v>
                </c:pt>
                <c:pt idx="47">
                  <c:v>4.4465900000000005</c:v>
                </c:pt>
                <c:pt idx="48">
                  <c:v>4.0311999999999983</c:v>
                </c:pt>
                <c:pt idx="49">
                  <c:v>4.1750499999999988</c:v>
                </c:pt>
                <c:pt idx="50">
                  <c:v>4.2713499999999982</c:v>
                </c:pt>
                <c:pt idx="51">
                  <c:v>4.2055699999999945</c:v>
                </c:pt>
                <c:pt idx="52">
                  <c:v>4.1611699999999985</c:v>
                </c:pt>
                <c:pt idx="53">
                  <c:v>3.975200000000001</c:v>
                </c:pt>
                <c:pt idx="54">
                  <c:v>4.0229300000000023</c:v>
                </c:pt>
                <c:pt idx="55">
                  <c:v>3.5006000000000057</c:v>
                </c:pt>
                <c:pt idx="56">
                  <c:v>3.1726599999999934</c:v>
                </c:pt>
                <c:pt idx="57">
                  <c:v>3.1919900000000041</c:v>
                </c:pt>
                <c:pt idx="58">
                  <c:v>3.2623799999999932</c:v>
                </c:pt>
                <c:pt idx="59">
                  <c:v>3.0063200000000023</c:v>
                </c:pt>
                <c:pt idx="60">
                  <c:v>2.8714400000000069</c:v>
                </c:pt>
                <c:pt idx="61">
                  <c:v>2.9683100000000024</c:v>
                </c:pt>
                <c:pt idx="62">
                  <c:v>1.0629200000000054</c:v>
                </c:pt>
                <c:pt idx="63">
                  <c:v>1.2070300000000032</c:v>
                </c:pt>
                <c:pt idx="64">
                  <c:v>0.95846000000000231</c:v>
                </c:pt>
                <c:pt idx="65">
                  <c:v>1.1117100000000022</c:v>
                </c:pt>
                <c:pt idx="66">
                  <c:v>0.96920000000000073</c:v>
                </c:pt>
                <c:pt idx="67">
                  <c:v>0.9190100000000001</c:v>
                </c:pt>
                <c:pt idx="68">
                  <c:v>0.69428999999999519</c:v>
                </c:pt>
                <c:pt idx="69">
                  <c:v>0.63370999999999356</c:v>
                </c:pt>
                <c:pt idx="70">
                  <c:v>0.69109000000000265</c:v>
                </c:pt>
                <c:pt idx="71" formatCode="0.00">
                  <c:v>0.68671000000000504</c:v>
                </c:pt>
                <c:pt idx="72" formatCode="0.00">
                  <c:v>0.59408999999999423</c:v>
                </c:pt>
                <c:pt idx="73" formatCode="0.00">
                  <c:v>0.63859999999999673</c:v>
                </c:pt>
                <c:pt idx="74" formatCode="0.00">
                  <c:v>0.575649999999996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B12-44A4-85F3-96018D7CC4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8804304"/>
        <c:axId val="189462936"/>
      </c:areaChart>
      <c:dateAx>
        <c:axId val="188804304"/>
        <c:scaling>
          <c:orientation val="minMax"/>
        </c:scaling>
        <c:delete val="0"/>
        <c:axPos val="b"/>
        <c:numFmt formatCode="yyyy" sourceLinked="0"/>
        <c:majorTickMark val="cross"/>
        <c:minorTickMark val="none"/>
        <c:tickLblPos val="low"/>
        <c:spPr>
          <a:ln w="5080" cap="flat">
            <a:solidFill>
              <a:schemeClr val="bg1">
                <a:lumMod val="50000"/>
              </a:schemeClr>
            </a:solidFill>
            <a:prstDash val="solid"/>
            <a:miter lim="800000"/>
          </a:ln>
        </c:spPr>
        <c:txPr>
          <a:bodyPr rot="0" vert="horz"/>
          <a:lstStyle/>
          <a:p>
            <a:pPr>
              <a:defRPr sz="650">
                <a:latin typeface="BdE Neue Helvetica 55 Roman" panose="020B0604020202020204" pitchFamily="34" charset="0"/>
              </a:defRPr>
            </a:pPr>
            <a:endParaRPr lang="es-ES_tradnl"/>
          </a:p>
        </c:txPr>
        <c:crossAx val="189462936"/>
        <c:crossesAt val="0"/>
        <c:auto val="0"/>
        <c:lblOffset val="100"/>
        <c:baseTimeUnit val="days"/>
        <c:majorUnit val="4"/>
        <c:majorTimeUnit val="years"/>
      </c:dateAx>
      <c:valAx>
        <c:axId val="189462936"/>
        <c:scaling>
          <c:orientation val="minMax"/>
          <c:max val="100"/>
        </c:scaling>
        <c:delete val="0"/>
        <c:axPos val="l"/>
        <c:majorGridlines>
          <c:spPr>
            <a:ln w="5080" cap="flat">
              <a:solidFill>
                <a:schemeClr val="bg1">
                  <a:lumMod val="65000"/>
                </a:schemeClr>
              </a:solidFill>
              <a:prstDash val="dash"/>
              <a:miter lim="800000"/>
            </a:ln>
          </c:spPr>
        </c:majorGridlines>
        <c:numFmt formatCode="0" sourceLinked="0"/>
        <c:majorTickMark val="in"/>
        <c:minorTickMark val="none"/>
        <c:tickLblPos val="nextTo"/>
        <c:spPr>
          <a:ln w="5080" cap="flat">
            <a:solidFill>
              <a:schemeClr val="bg1">
                <a:lumMod val="50000"/>
              </a:schemeClr>
            </a:solidFill>
            <a:prstDash val="solid"/>
            <a:miter lim="800000"/>
          </a:ln>
        </c:spPr>
        <c:txPr>
          <a:bodyPr rot="0" vert="horz"/>
          <a:lstStyle/>
          <a:p>
            <a:pPr>
              <a:defRPr sz="650">
                <a:latin typeface="BdE Neue Helvetica 55 Roman" panose="020B0604020202020204" pitchFamily="34" charset="0"/>
              </a:defRPr>
            </a:pPr>
            <a:endParaRPr lang="es-ES_tradnl"/>
          </a:p>
        </c:txPr>
        <c:crossAx val="188804304"/>
        <c:crosses val="autoZero"/>
        <c:crossBetween val="midCat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2.54867704451598E-2"/>
          <c:y val="0.88110061911947923"/>
          <c:w val="0.88165129214793492"/>
          <c:h val="6.2445966615681317E-2"/>
        </c:manualLayout>
      </c:layout>
      <c:overlay val="0"/>
      <c:txPr>
        <a:bodyPr/>
        <a:lstStyle/>
        <a:p>
          <a:pPr>
            <a:defRPr sz="600" cap="all" baseline="0">
              <a:latin typeface="BdE Neue Helvetica 47 LightCn" panose="020B0406020202030204" pitchFamily="34" charset="0"/>
            </a:defRPr>
          </a:pPr>
          <a:endParaRPr lang="es-ES_tradnl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600" b="0" i="0" u="none" strike="noStrike" baseline="0">
          <a:solidFill>
            <a:sysClr val="windowText" lastClr="000000"/>
          </a:solidFill>
          <a:latin typeface="BdE Neue Helvetica 45 Light" panose="020B0403020202020204" pitchFamily="34" charset="0"/>
          <a:ea typeface="BdE Neue Helvetica 45 Light"/>
          <a:cs typeface="BdE Neue Helvetica 45 Light"/>
        </a:defRPr>
      </a:pPr>
      <a:endParaRPr lang="es-ES_tradnl"/>
    </a:p>
  </c:txPr>
  <c:printSettings>
    <c:headerFooter alignWithMargins="0"/>
    <c:pageMargins b="1" l="0.75000000000001465" r="0.75000000000001465" t="1" header="0" footer="0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600">
                <a:latin typeface="BdE Neue Helvetica 55 Roman" panose="020B0604020202020204" pitchFamily="34" charset="0"/>
              </a:defRPr>
            </a:pPr>
            <a:r>
              <a:rPr lang="es-ES_tradnl" sz="600">
                <a:latin typeface="BdE Neue Helvetica 55 Roman" panose="020B0604020202020204" pitchFamily="34" charset="0"/>
              </a:rPr>
              <a:t>2</a:t>
            </a:r>
            <a:r>
              <a:rPr lang="es-ES_tradnl" sz="600" baseline="0">
                <a:latin typeface="BdE Neue Helvetica 55 Roman" panose="020B0604020202020204" pitchFamily="34" charset="0"/>
              </a:rPr>
              <a:t> </a:t>
            </a:r>
            <a:r>
              <a:rPr lang="es-ES_tradnl" sz="600">
                <a:latin typeface="BdE Neue Helvetica 55 Roman" panose="020B0604020202020204" pitchFamily="34" charset="0"/>
              </a:rPr>
              <a:t> </a:t>
            </a:r>
            <a:r>
              <a:rPr lang="es-ES_tradnl" sz="600" baseline="0">
                <a:latin typeface="BdE Neue Helvetica 55 Roman" panose="020B0604020202020204" pitchFamily="34" charset="0"/>
              </a:rPr>
              <a:t>LOAN-TO-PRICE </a:t>
            </a:r>
            <a:r>
              <a:rPr lang="es-ES_tradnl" sz="600" b="0" i="0" u="none" strike="noStrike" baseline="0">
                <a:effectLst/>
              </a:rPr>
              <a:t>RATIO</a:t>
            </a:r>
            <a:endParaRPr lang="es-ES_tradnl" sz="600">
              <a:latin typeface="BdE Neue Helvetica 55 Roman" panose="020B0604020202020204" pitchFamily="34" charset="0"/>
            </a:endParaRPr>
          </a:p>
        </c:rich>
      </c:tx>
      <c:layout>
        <c:manualLayout>
          <c:xMode val="edge"/>
          <c:yMode val="edge"/>
          <c:x val="4.3024817542330583E-3"/>
          <c:y val="0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1497002623269055E-2"/>
          <c:y val="0.12619677776180685"/>
          <c:w val="0.8915241618031553"/>
          <c:h val="0.5633538368757538"/>
        </c:manualLayout>
      </c:layout>
      <c:areaChart>
        <c:grouping val="stacked"/>
        <c:varyColors val="0"/>
        <c:ser>
          <c:idx val="2"/>
          <c:order val="0"/>
          <c:tx>
            <c:strRef>
              <c:f>D!$K$10</c:f>
              <c:strCache>
                <c:ptCount val="1"/>
                <c:pt idx="0">
                  <c:v>LTP &lt;= 50</c:v>
                </c:pt>
              </c:strCache>
            </c:strRef>
          </c:tx>
          <c:spPr>
            <a:solidFill>
              <a:srgbClr val="1A8CFF"/>
            </a:solidFill>
            <a:ln w="15240" cap="flat">
              <a:noFill/>
              <a:miter lim="800000"/>
            </a:ln>
          </c:spPr>
          <c:dPt>
            <c:idx val="832"/>
            <c:bubble3D val="0"/>
            <c:spPr>
              <a:solidFill>
                <a:srgbClr val="1A8CFF"/>
              </a:solidFill>
              <a:ln w="15240" cap="flat">
                <a:noFill/>
                <a:miter lim="800000"/>
              </a:ln>
            </c:spPr>
            <c:extLst>
              <c:ext xmlns:c16="http://schemas.microsoft.com/office/drawing/2014/chart" uri="{C3380CC4-5D6E-409C-BE32-E72D297353CC}">
                <c16:uniqueId val="{00000001-0889-4D99-87E0-C357679B4A99}"/>
              </c:ext>
            </c:extLst>
          </c:dPt>
          <c:cat>
            <c:numRef>
              <c:f>D!$J$11:$J$85</c:f>
              <c:numCache>
                <c:formatCode>[$-C0A]d\-mmm\-yy;@</c:formatCode>
                <c:ptCount val="75"/>
                <c:pt idx="0">
                  <c:v>38077</c:v>
                </c:pt>
                <c:pt idx="1">
                  <c:v>38168</c:v>
                </c:pt>
                <c:pt idx="2">
                  <c:v>38260</c:v>
                </c:pt>
                <c:pt idx="3">
                  <c:v>38352</c:v>
                </c:pt>
                <c:pt idx="4">
                  <c:v>38442</c:v>
                </c:pt>
                <c:pt idx="5">
                  <c:v>38533</c:v>
                </c:pt>
                <c:pt idx="6">
                  <c:v>38625</c:v>
                </c:pt>
                <c:pt idx="7">
                  <c:v>38717</c:v>
                </c:pt>
                <c:pt idx="8">
                  <c:v>38807</c:v>
                </c:pt>
                <c:pt idx="9">
                  <c:v>38898</c:v>
                </c:pt>
                <c:pt idx="10">
                  <c:v>38990</c:v>
                </c:pt>
                <c:pt idx="11">
                  <c:v>39082</c:v>
                </c:pt>
                <c:pt idx="12">
                  <c:v>39172</c:v>
                </c:pt>
                <c:pt idx="13">
                  <c:v>39263</c:v>
                </c:pt>
                <c:pt idx="14">
                  <c:v>39355</c:v>
                </c:pt>
                <c:pt idx="15">
                  <c:v>39447</c:v>
                </c:pt>
                <c:pt idx="16">
                  <c:v>39538</c:v>
                </c:pt>
                <c:pt idx="17">
                  <c:v>39629</c:v>
                </c:pt>
                <c:pt idx="18">
                  <c:v>39721</c:v>
                </c:pt>
                <c:pt idx="19">
                  <c:v>39813</c:v>
                </c:pt>
                <c:pt idx="20">
                  <c:v>39903</c:v>
                </c:pt>
                <c:pt idx="21">
                  <c:v>39994</c:v>
                </c:pt>
                <c:pt idx="22">
                  <c:v>40086</c:v>
                </c:pt>
                <c:pt idx="23">
                  <c:v>40178</c:v>
                </c:pt>
                <c:pt idx="24">
                  <c:v>40268</c:v>
                </c:pt>
                <c:pt idx="25">
                  <c:v>40359</c:v>
                </c:pt>
                <c:pt idx="26">
                  <c:v>40451</c:v>
                </c:pt>
                <c:pt idx="27">
                  <c:v>40543</c:v>
                </c:pt>
                <c:pt idx="28">
                  <c:v>40633</c:v>
                </c:pt>
                <c:pt idx="29">
                  <c:v>40724</c:v>
                </c:pt>
                <c:pt idx="30">
                  <c:v>40816</c:v>
                </c:pt>
                <c:pt idx="31">
                  <c:v>40908</c:v>
                </c:pt>
                <c:pt idx="32">
                  <c:v>40999</c:v>
                </c:pt>
                <c:pt idx="33">
                  <c:v>41090</c:v>
                </c:pt>
                <c:pt idx="34">
                  <c:v>41182</c:v>
                </c:pt>
                <c:pt idx="35">
                  <c:v>41274</c:v>
                </c:pt>
                <c:pt idx="36">
                  <c:v>41364</c:v>
                </c:pt>
                <c:pt idx="37">
                  <c:v>41455</c:v>
                </c:pt>
                <c:pt idx="38">
                  <c:v>41547</c:v>
                </c:pt>
                <c:pt idx="39">
                  <c:v>41639</c:v>
                </c:pt>
                <c:pt idx="40">
                  <c:v>41729</c:v>
                </c:pt>
                <c:pt idx="41">
                  <c:v>41820</c:v>
                </c:pt>
                <c:pt idx="42">
                  <c:v>41912</c:v>
                </c:pt>
                <c:pt idx="43">
                  <c:v>42004</c:v>
                </c:pt>
                <c:pt idx="44">
                  <c:v>42094</c:v>
                </c:pt>
                <c:pt idx="45">
                  <c:v>42185</c:v>
                </c:pt>
                <c:pt idx="46">
                  <c:v>42277</c:v>
                </c:pt>
                <c:pt idx="47">
                  <c:v>42369</c:v>
                </c:pt>
                <c:pt idx="48">
                  <c:v>42460</c:v>
                </c:pt>
                <c:pt idx="49">
                  <c:v>42551</c:v>
                </c:pt>
                <c:pt idx="50">
                  <c:v>42643</c:v>
                </c:pt>
                <c:pt idx="51">
                  <c:v>42735</c:v>
                </c:pt>
                <c:pt idx="52">
                  <c:v>42825</c:v>
                </c:pt>
                <c:pt idx="53">
                  <c:v>42916</c:v>
                </c:pt>
                <c:pt idx="54">
                  <c:v>43008</c:v>
                </c:pt>
                <c:pt idx="55">
                  <c:v>43100</c:v>
                </c:pt>
                <c:pt idx="56">
                  <c:v>43190</c:v>
                </c:pt>
                <c:pt idx="57">
                  <c:v>43281</c:v>
                </c:pt>
                <c:pt idx="58">
                  <c:v>43373</c:v>
                </c:pt>
                <c:pt idx="59">
                  <c:v>43465</c:v>
                </c:pt>
                <c:pt idx="60">
                  <c:v>43555</c:v>
                </c:pt>
                <c:pt idx="61">
                  <c:v>43646</c:v>
                </c:pt>
                <c:pt idx="62">
                  <c:v>43738</c:v>
                </c:pt>
                <c:pt idx="63">
                  <c:v>43830</c:v>
                </c:pt>
                <c:pt idx="64">
                  <c:v>43921</c:v>
                </c:pt>
                <c:pt idx="65">
                  <c:v>44012</c:v>
                </c:pt>
                <c:pt idx="66">
                  <c:v>44104</c:v>
                </c:pt>
                <c:pt idx="67">
                  <c:v>44196</c:v>
                </c:pt>
                <c:pt idx="68">
                  <c:v>44286</c:v>
                </c:pt>
                <c:pt idx="69">
                  <c:v>44377</c:v>
                </c:pt>
                <c:pt idx="70">
                  <c:v>44469</c:v>
                </c:pt>
                <c:pt idx="71">
                  <c:v>44561</c:v>
                </c:pt>
                <c:pt idx="72">
                  <c:v>44651</c:v>
                </c:pt>
                <c:pt idx="73">
                  <c:v>44742</c:v>
                </c:pt>
                <c:pt idx="74">
                  <c:v>44834</c:v>
                </c:pt>
              </c:numCache>
            </c:numRef>
          </c:cat>
          <c:val>
            <c:numRef>
              <c:f>D!$K$11:$K$85</c:f>
              <c:numCache>
                <c:formatCode>0</c:formatCode>
                <c:ptCount val="75"/>
                <c:pt idx="0">
                  <c:v>7.4232990000000001</c:v>
                </c:pt>
                <c:pt idx="1">
                  <c:v>7.7979089999999998</c:v>
                </c:pt>
                <c:pt idx="2">
                  <c:v>7.8731710000000001</c:v>
                </c:pt>
                <c:pt idx="3">
                  <c:v>8.0812240000000006</c:v>
                </c:pt>
                <c:pt idx="4">
                  <c:v>7.8103999999999996</c:v>
                </c:pt>
                <c:pt idx="5">
                  <c:v>7.926056</c:v>
                </c:pt>
                <c:pt idx="6">
                  <c:v>7.9592289999999997</c:v>
                </c:pt>
                <c:pt idx="7">
                  <c:v>7.6841889999999999</c:v>
                </c:pt>
                <c:pt idx="8">
                  <c:v>7.3602759999999998</c:v>
                </c:pt>
                <c:pt idx="9">
                  <c:v>7.5676439999999996</c:v>
                </c:pt>
                <c:pt idx="10">
                  <c:v>7.5734380000000003</c:v>
                </c:pt>
                <c:pt idx="11">
                  <c:v>7.5422079999999996</c:v>
                </c:pt>
                <c:pt idx="12">
                  <c:v>7.6349090000000004</c:v>
                </c:pt>
                <c:pt idx="13">
                  <c:v>7.8136200000000002</c:v>
                </c:pt>
                <c:pt idx="14">
                  <c:v>8.3181619999999992</c:v>
                </c:pt>
                <c:pt idx="15">
                  <c:v>7.9460949999999997</c:v>
                </c:pt>
                <c:pt idx="16">
                  <c:v>8.2698889999999992</c:v>
                </c:pt>
                <c:pt idx="17">
                  <c:v>9.0060120000000001</c:v>
                </c:pt>
                <c:pt idx="18">
                  <c:v>10.21823</c:v>
                </c:pt>
                <c:pt idx="19">
                  <c:v>10.95865</c:v>
                </c:pt>
                <c:pt idx="20">
                  <c:v>10.065329999999999</c:v>
                </c:pt>
                <c:pt idx="21">
                  <c:v>9.4643270000000008</c:v>
                </c:pt>
                <c:pt idx="22">
                  <c:v>9.2489070000000009</c:v>
                </c:pt>
                <c:pt idx="23">
                  <c:v>8.7733690000000006</c:v>
                </c:pt>
                <c:pt idx="24">
                  <c:v>8.9808369999999993</c:v>
                </c:pt>
                <c:pt idx="25">
                  <c:v>9.0784459999999996</c:v>
                </c:pt>
                <c:pt idx="26">
                  <c:v>8.6870150000000006</c:v>
                </c:pt>
                <c:pt idx="27">
                  <c:v>8.531758</c:v>
                </c:pt>
                <c:pt idx="28">
                  <c:v>9.0450569999999999</c:v>
                </c:pt>
                <c:pt idx="29">
                  <c:v>9.2792279999999998</c:v>
                </c:pt>
                <c:pt idx="30">
                  <c:v>10.577</c:v>
                </c:pt>
                <c:pt idx="31">
                  <c:v>12.81813</c:v>
                </c:pt>
                <c:pt idx="32">
                  <c:v>12.52552</c:v>
                </c:pt>
                <c:pt idx="33">
                  <c:v>12.27197</c:v>
                </c:pt>
                <c:pt idx="34">
                  <c:v>13.98382</c:v>
                </c:pt>
                <c:pt idx="35">
                  <c:v>13.588889999999999</c:v>
                </c:pt>
                <c:pt idx="36">
                  <c:v>13.195460000000001</c:v>
                </c:pt>
                <c:pt idx="37">
                  <c:v>14.666980000000001</c:v>
                </c:pt>
                <c:pt idx="38">
                  <c:v>14.586650000000001</c:v>
                </c:pt>
                <c:pt idx="39">
                  <c:v>14.4686</c:v>
                </c:pt>
                <c:pt idx="40">
                  <c:v>14.297319999999999</c:v>
                </c:pt>
                <c:pt idx="41">
                  <c:v>13.68308</c:v>
                </c:pt>
                <c:pt idx="42">
                  <c:v>12.624610000000001</c:v>
                </c:pt>
                <c:pt idx="43">
                  <c:v>12.448410000000001</c:v>
                </c:pt>
                <c:pt idx="44">
                  <c:v>10.565160000000001</c:v>
                </c:pt>
                <c:pt idx="45">
                  <c:v>10.570309999999999</c:v>
                </c:pt>
                <c:pt idx="46">
                  <c:v>10.73415</c:v>
                </c:pt>
                <c:pt idx="47">
                  <c:v>10.334580000000001</c:v>
                </c:pt>
                <c:pt idx="48">
                  <c:v>10.086729999999999</c:v>
                </c:pt>
                <c:pt idx="49">
                  <c:v>9.9677600000000002</c:v>
                </c:pt>
                <c:pt idx="50">
                  <c:v>9.6495370000000005</c:v>
                </c:pt>
                <c:pt idx="51">
                  <c:v>9.7304309999999994</c:v>
                </c:pt>
                <c:pt idx="52">
                  <c:v>9.6777719999999992</c:v>
                </c:pt>
                <c:pt idx="53">
                  <c:v>9.7627970000000008</c:v>
                </c:pt>
                <c:pt idx="54">
                  <c:v>9.9564369999999993</c:v>
                </c:pt>
                <c:pt idx="55">
                  <c:v>9.7173230000000004</c:v>
                </c:pt>
                <c:pt idx="56">
                  <c:v>9.5398289999999992</c:v>
                </c:pt>
                <c:pt idx="57">
                  <c:v>9.5900549999999996</c:v>
                </c:pt>
                <c:pt idx="58">
                  <c:v>9.5958749999999995</c:v>
                </c:pt>
                <c:pt idx="59">
                  <c:v>9.6726089999999996</c:v>
                </c:pt>
                <c:pt idx="60">
                  <c:v>10.010540000000001</c:v>
                </c:pt>
                <c:pt idx="61">
                  <c:v>10.56676</c:v>
                </c:pt>
                <c:pt idx="62">
                  <c:v>10.54124</c:v>
                </c:pt>
                <c:pt idx="63">
                  <c:v>10.04326</c:v>
                </c:pt>
                <c:pt idx="64">
                  <c:v>10.331709999999999</c:v>
                </c:pt>
                <c:pt idx="65">
                  <c:v>9.8961729999999992</c:v>
                </c:pt>
                <c:pt idx="66">
                  <c:v>9.7401289999999996</c:v>
                </c:pt>
                <c:pt idx="67">
                  <c:v>9.8988110000000002</c:v>
                </c:pt>
                <c:pt idx="68">
                  <c:v>9.6763130000000004</c:v>
                </c:pt>
                <c:pt idx="69">
                  <c:v>9.8377370000000006</c:v>
                </c:pt>
                <c:pt idx="70">
                  <c:v>10.05705</c:v>
                </c:pt>
                <c:pt idx="71" formatCode="0.00">
                  <c:v>9.8304659999999995</c:v>
                </c:pt>
                <c:pt idx="72" formatCode="0.00">
                  <c:v>9.7396370000000001</c:v>
                </c:pt>
                <c:pt idx="73" formatCode="0.00">
                  <c:v>10.149319999999999</c:v>
                </c:pt>
                <c:pt idx="74" formatCode="0.00">
                  <c:v>10.096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89-4D99-87E0-C357679B4A99}"/>
            </c:ext>
          </c:extLst>
        </c:ser>
        <c:ser>
          <c:idx val="4"/>
          <c:order val="1"/>
          <c:tx>
            <c:strRef>
              <c:f>D!$L$10</c:f>
              <c:strCache>
                <c:ptCount val="1"/>
                <c:pt idx="0">
                  <c:v>LTP &gt; 50 &amp; LTP &lt;= 80</c:v>
                </c:pt>
              </c:strCache>
            </c:strRef>
          </c:tx>
          <c:spPr>
            <a:solidFill>
              <a:srgbClr val="DA6C7A"/>
            </a:solidFill>
            <a:ln w="25400" cap="flat">
              <a:noFill/>
              <a:miter lim="800000"/>
            </a:ln>
          </c:spPr>
          <c:cat>
            <c:numRef>
              <c:f>D!$J$11:$J$85</c:f>
              <c:numCache>
                <c:formatCode>[$-C0A]d\-mmm\-yy;@</c:formatCode>
                <c:ptCount val="75"/>
                <c:pt idx="0">
                  <c:v>38077</c:v>
                </c:pt>
                <c:pt idx="1">
                  <c:v>38168</c:v>
                </c:pt>
                <c:pt idx="2">
                  <c:v>38260</c:v>
                </c:pt>
                <c:pt idx="3">
                  <c:v>38352</c:v>
                </c:pt>
                <c:pt idx="4">
                  <c:v>38442</c:v>
                </c:pt>
                <c:pt idx="5">
                  <c:v>38533</c:v>
                </c:pt>
                <c:pt idx="6">
                  <c:v>38625</c:v>
                </c:pt>
                <c:pt idx="7">
                  <c:v>38717</c:v>
                </c:pt>
                <c:pt idx="8">
                  <c:v>38807</c:v>
                </c:pt>
                <c:pt idx="9">
                  <c:v>38898</c:v>
                </c:pt>
                <c:pt idx="10">
                  <c:v>38990</c:v>
                </c:pt>
                <c:pt idx="11">
                  <c:v>39082</c:v>
                </c:pt>
                <c:pt idx="12">
                  <c:v>39172</c:v>
                </c:pt>
                <c:pt idx="13">
                  <c:v>39263</c:v>
                </c:pt>
                <c:pt idx="14">
                  <c:v>39355</c:v>
                </c:pt>
                <c:pt idx="15">
                  <c:v>39447</c:v>
                </c:pt>
                <c:pt idx="16">
                  <c:v>39538</c:v>
                </c:pt>
                <c:pt idx="17">
                  <c:v>39629</c:v>
                </c:pt>
                <c:pt idx="18">
                  <c:v>39721</c:v>
                </c:pt>
                <c:pt idx="19">
                  <c:v>39813</c:v>
                </c:pt>
                <c:pt idx="20">
                  <c:v>39903</c:v>
                </c:pt>
                <c:pt idx="21">
                  <c:v>39994</c:v>
                </c:pt>
                <c:pt idx="22">
                  <c:v>40086</c:v>
                </c:pt>
                <c:pt idx="23">
                  <c:v>40178</c:v>
                </c:pt>
                <c:pt idx="24">
                  <c:v>40268</c:v>
                </c:pt>
                <c:pt idx="25">
                  <c:v>40359</c:v>
                </c:pt>
                <c:pt idx="26">
                  <c:v>40451</c:v>
                </c:pt>
                <c:pt idx="27">
                  <c:v>40543</c:v>
                </c:pt>
                <c:pt idx="28">
                  <c:v>40633</c:v>
                </c:pt>
                <c:pt idx="29">
                  <c:v>40724</c:v>
                </c:pt>
                <c:pt idx="30">
                  <c:v>40816</c:v>
                </c:pt>
                <c:pt idx="31">
                  <c:v>40908</c:v>
                </c:pt>
                <c:pt idx="32">
                  <c:v>40999</c:v>
                </c:pt>
                <c:pt idx="33">
                  <c:v>41090</c:v>
                </c:pt>
                <c:pt idx="34">
                  <c:v>41182</c:v>
                </c:pt>
                <c:pt idx="35">
                  <c:v>41274</c:v>
                </c:pt>
                <c:pt idx="36">
                  <c:v>41364</c:v>
                </c:pt>
                <c:pt idx="37">
                  <c:v>41455</c:v>
                </c:pt>
                <c:pt idx="38">
                  <c:v>41547</c:v>
                </c:pt>
                <c:pt idx="39">
                  <c:v>41639</c:v>
                </c:pt>
                <c:pt idx="40">
                  <c:v>41729</c:v>
                </c:pt>
                <c:pt idx="41">
                  <c:v>41820</c:v>
                </c:pt>
                <c:pt idx="42">
                  <c:v>41912</c:v>
                </c:pt>
                <c:pt idx="43">
                  <c:v>42004</c:v>
                </c:pt>
                <c:pt idx="44">
                  <c:v>42094</c:v>
                </c:pt>
                <c:pt idx="45">
                  <c:v>42185</c:v>
                </c:pt>
                <c:pt idx="46">
                  <c:v>42277</c:v>
                </c:pt>
                <c:pt idx="47">
                  <c:v>42369</c:v>
                </c:pt>
                <c:pt idx="48">
                  <c:v>42460</c:v>
                </c:pt>
                <c:pt idx="49">
                  <c:v>42551</c:v>
                </c:pt>
                <c:pt idx="50">
                  <c:v>42643</c:v>
                </c:pt>
                <c:pt idx="51">
                  <c:v>42735</c:v>
                </c:pt>
                <c:pt idx="52">
                  <c:v>42825</c:v>
                </c:pt>
                <c:pt idx="53">
                  <c:v>42916</c:v>
                </c:pt>
                <c:pt idx="54">
                  <c:v>43008</c:v>
                </c:pt>
                <c:pt idx="55">
                  <c:v>43100</c:v>
                </c:pt>
                <c:pt idx="56">
                  <c:v>43190</c:v>
                </c:pt>
                <c:pt idx="57">
                  <c:v>43281</c:v>
                </c:pt>
                <c:pt idx="58">
                  <c:v>43373</c:v>
                </c:pt>
                <c:pt idx="59">
                  <c:v>43465</c:v>
                </c:pt>
                <c:pt idx="60">
                  <c:v>43555</c:v>
                </c:pt>
                <c:pt idx="61">
                  <c:v>43646</c:v>
                </c:pt>
                <c:pt idx="62">
                  <c:v>43738</c:v>
                </c:pt>
                <c:pt idx="63">
                  <c:v>43830</c:v>
                </c:pt>
                <c:pt idx="64">
                  <c:v>43921</c:v>
                </c:pt>
                <c:pt idx="65">
                  <c:v>44012</c:v>
                </c:pt>
                <c:pt idx="66">
                  <c:v>44104</c:v>
                </c:pt>
                <c:pt idx="67">
                  <c:v>44196</c:v>
                </c:pt>
                <c:pt idx="68">
                  <c:v>44286</c:v>
                </c:pt>
                <c:pt idx="69">
                  <c:v>44377</c:v>
                </c:pt>
                <c:pt idx="70">
                  <c:v>44469</c:v>
                </c:pt>
                <c:pt idx="71">
                  <c:v>44561</c:v>
                </c:pt>
                <c:pt idx="72">
                  <c:v>44651</c:v>
                </c:pt>
                <c:pt idx="73">
                  <c:v>44742</c:v>
                </c:pt>
                <c:pt idx="74">
                  <c:v>44834</c:v>
                </c:pt>
              </c:numCache>
            </c:numRef>
          </c:cat>
          <c:val>
            <c:numRef>
              <c:f>D!$L$11:$L$85</c:f>
              <c:numCache>
                <c:formatCode>0</c:formatCode>
                <c:ptCount val="75"/>
                <c:pt idx="0">
                  <c:v>17.305651000000001</c:v>
                </c:pt>
                <c:pt idx="1">
                  <c:v>16.849591</c:v>
                </c:pt>
                <c:pt idx="2">
                  <c:v>16.162528999999999</c:v>
                </c:pt>
                <c:pt idx="3">
                  <c:v>16.197296000000001</c:v>
                </c:pt>
                <c:pt idx="4">
                  <c:v>15.73502</c:v>
                </c:pt>
                <c:pt idx="5">
                  <c:v>16.055984000000002</c:v>
                </c:pt>
                <c:pt idx="6">
                  <c:v>15.618110999999999</c:v>
                </c:pt>
                <c:pt idx="7">
                  <c:v>15.504811</c:v>
                </c:pt>
                <c:pt idx="8">
                  <c:v>14.879944000000002</c:v>
                </c:pt>
                <c:pt idx="9">
                  <c:v>15.203106</c:v>
                </c:pt>
                <c:pt idx="10">
                  <c:v>15.722472</c:v>
                </c:pt>
                <c:pt idx="11">
                  <c:v>16.049502</c:v>
                </c:pt>
                <c:pt idx="12">
                  <c:v>15.361041</c:v>
                </c:pt>
                <c:pt idx="13">
                  <c:v>16.100359999999998</c:v>
                </c:pt>
                <c:pt idx="14">
                  <c:v>16.692827999999999</c:v>
                </c:pt>
                <c:pt idx="15">
                  <c:v>18.860205000000001</c:v>
                </c:pt>
                <c:pt idx="16">
                  <c:v>19.254781000000001</c:v>
                </c:pt>
                <c:pt idx="17">
                  <c:v>21.831668000000001</c:v>
                </c:pt>
                <c:pt idx="18">
                  <c:v>24.148000000000003</c:v>
                </c:pt>
                <c:pt idx="19">
                  <c:v>27.887550000000005</c:v>
                </c:pt>
                <c:pt idx="20">
                  <c:v>27.510949999999998</c:v>
                </c:pt>
                <c:pt idx="21">
                  <c:v>27.492453000000001</c:v>
                </c:pt>
                <c:pt idx="22">
                  <c:v>26.971823000000001</c:v>
                </c:pt>
                <c:pt idx="23">
                  <c:v>27.675830999999995</c:v>
                </c:pt>
                <c:pt idx="24">
                  <c:v>29.192482999999996</c:v>
                </c:pt>
                <c:pt idx="25">
                  <c:v>28.695293999999997</c:v>
                </c:pt>
                <c:pt idx="26">
                  <c:v>27.680454999999995</c:v>
                </c:pt>
                <c:pt idx="27">
                  <c:v>29.087141999999997</c:v>
                </c:pt>
                <c:pt idx="28">
                  <c:v>29.749493000000001</c:v>
                </c:pt>
                <c:pt idx="29">
                  <c:v>30.838531999999997</c:v>
                </c:pt>
                <c:pt idx="30">
                  <c:v>33.59948</c:v>
                </c:pt>
                <c:pt idx="31">
                  <c:v>36.225160000000002</c:v>
                </c:pt>
                <c:pt idx="32">
                  <c:v>34.442970000000003</c:v>
                </c:pt>
                <c:pt idx="33">
                  <c:v>35.428920000000005</c:v>
                </c:pt>
                <c:pt idx="34">
                  <c:v>37.382199999999997</c:v>
                </c:pt>
                <c:pt idx="35">
                  <c:v>38.52328</c:v>
                </c:pt>
                <c:pt idx="36">
                  <c:v>41.086510000000004</c:v>
                </c:pt>
                <c:pt idx="37">
                  <c:v>43.309909999999995</c:v>
                </c:pt>
                <c:pt idx="38">
                  <c:v>45.084789999999998</c:v>
                </c:pt>
                <c:pt idx="39">
                  <c:v>44.771889999999999</c:v>
                </c:pt>
                <c:pt idx="40">
                  <c:v>45.987000000000002</c:v>
                </c:pt>
                <c:pt idx="41">
                  <c:v>45.655760000000001</c:v>
                </c:pt>
                <c:pt idx="42">
                  <c:v>47.323449999999994</c:v>
                </c:pt>
                <c:pt idx="43">
                  <c:v>45.761799999999994</c:v>
                </c:pt>
                <c:pt idx="44">
                  <c:v>42.741710000000005</c:v>
                </c:pt>
                <c:pt idx="45">
                  <c:v>40.75</c:v>
                </c:pt>
                <c:pt idx="46">
                  <c:v>40.380220000000001</c:v>
                </c:pt>
                <c:pt idx="47">
                  <c:v>39.92033</c:v>
                </c:pt>
                <c:pt idx="48">
                  <c:v>40.285719999999998</c:v>
                </c:pt>
                <c:pt idx="49">
                  <c:v>40.180140000000002</c:v>
                </c:pt>
                <c:pt idx="50">
                  <c:v>40.969673</c:v>
                </c:pt>
                <c:pt idx="51">
                  <c:v>41.539569</c:v>
                </c:pt>
                <c:pt idx="52">
                  <c:v>40.976798000000002</c:v>
                </c:pt>
                <c:pt idx="53">
                  <c:v>42.058703000000001</c:v>
                </c:pt>
                <c:pt idx="54">
                  <c:v>42.683132999999998</c:v>
                </c:pt>
                <c:pt idx="55">
                  <c:v>43.035556999999997</c:v>
                </c:pt>
                <c:pt idx="56">
                  <c:v>42.779841000000005</c:v>
                </c:pt>
                <c:pt idx="57">
                  <c:v>41.693944999999999</c:v>
                </c:pt>
                <c:pt idx="58">
                  <c:v>41.135745</c:v>
                </c:pt>
                <c:pt idx="59">
                  <c:v>41.052400999999996</c:v>
                </c:pt>
                <c:pt idx="60">
                  <c:v>44.203150000000001</c:v>
                </c:pt>
                <c:pt idx="61">
                  <c:v>43.639800000000001</c:v>
                </c:pt>
                <c:pt idx="62">
                  <c:v>43.31485</c:v>
                </c:pt>
                <c:pt idx="63">
                  <c:v>44.164699999999996</c:v>
                </c:pt>
                <c:pt idx="64">
                  <c:v>44.5413</c:v>
                </c:pt>
                <c:pt idx="65">
                  <c:v>45.222537000000003</c:v>
                </c:pt>
                <c:pt idx="66">
                  <c:v>46.789111000000005</c:v>
                </c:pt>
                <c:pt idx="67">
                  <c:v>45.448468999999996</c:v>
                </c:pt>
                <c:pt idx="68">
                  <c:v>45.991427000000002</c:v>
                </c:pt>
                <c:pt idx="69">
                  <c:v>45.914052999999996</c:v>
                </c:pt>
                <c:pt idx="70">
                  <c:v>46.230400000000003</c:v>
                </c:pt>
                <c:pt idx="71" formatCode="0.00">
                  <c:v>46.112164</c:v>
                </c:pt>
                <c:pt idx="72" formatCode="0.00">
                  <c:v>45.624133</c:v>
                </c:pt>
                <c:pt idx="73" formatCode="0.00">
                  <c:v>46.623339999999999</c:v>
                </c:pt>
                <c:pt idx="74" formatCode="0.00">
                  <c:v>49.122190000000003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889-4D99-87E0-C357679B4A99}"/>
            </c:ext>
          </c:extLst>
        </c:ser>
        <c:ser>
          <c:idx val="0"/>
          <c:order val="2"/>
          <c:tx>
            <c:strRef>
              <c:f>D!$M$10</c:f>
              <c:strCache>
                <c:ptCount val="1"/>
                <c:pt idx="0">
                  <c:v>LTP &gt; 80 &amp; LTP &lt;=100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25400" cap="flat">
              <a:noFill/>
              <a:prstDash val="solid"/>
              <a:miter lim="800000"/>
            </a:ln>
          </c:spPr>
          <c:cat>
            <c:numRef>
              <c:f>D!$J$11:$J$85</c:f>
              <c:numCache>
                <c:formatCode>[$-C0A]d\-mmm\-yy;@</c:formatCode>
                <c:ptCount val="75"/>
                <c:pt idx="0">
                  <c:v>38077</c:v>
                </c:pt>
                <c:pt idx="1">
                  <c:v>38168</c:v>
                </c:pt>
                <c:pt idx="2">
                  <c:v>38260</c:v>
                </c:pt>
                <c:pt idx="3">
                  <c:v>38352</c:v>
                </c:pt>
                <c:pt idx="4">
                  <c:v>38442</c:v>
                </c:pt>
                <c:pt idx="5">
                  <c:v>38533</c:v>
                </c:pt>
                <c:pt idx="6">
                  <c:v>38625</c:v>
                </c:pt>
                <c:pt idx="7">
                  <c:v>38717</c:v>
                </c:pt>
                <c:pt idx="8">
                  <c:v>38807</c:v>
                </c:pt>
                <c:pt idx="9">
                  <c:v>38898</c:v>
                </c:pt>
                <c:pt idx="10">
                  <c:v>38990</c:v>
                </c:pt>
                <c:pt idx="11">
                  <c:v>39082</c:v>
                </c:pt>
                <c:pt idx="12">
                  <c:v>39172</c:v>
                </c:pt>
                <c:pt idx="13">
                  <c:v>39263</c:v>
                </c:pt>
                <c:pt idx="14">
                  <c:v>39355</c:v>
                </c:pt>
                <c:pt idx="15">
                  <c:v>39447</c:v>
                </c:pt>
                <c:pt idx="16">
                  <c:v>39538</c:v>
                </c:pt>
                <c:pt idx="17">
                  <c:v>39629</c:v>
                </c:pt>
                <c:pt idx="18">
                  <c:v>39721</c:v>
                </c:pt>
                <c:pt idx="19">
                  <c:v>39813</c:v>
                </c:pt>
                <c:pt idx="20">
                  <c:v>39903</c:v>
                </c:pt>
                <c:pt idx="21">
                  <c:v>39994</c:v>
                </c:pt>
                <c:pt idx="22">
                  <c:v>40086</c:v>
                </c:pt>
                <c:pt idx="23">
                  <c:v>40178</c:v>
                </c:pt>
                <c:pt idx="24">
                  <c:v>40268</c:v>
                </c:pt>
                <c:pt idx="25">
                  <c:v>40359</c:v>
                </c:pt>
                <c:pt idx="26">
                  <c:v>40451</c:v>
                </c:pt>
                <c:pt idx="27">
                  <c:v>40543</c:v>
                </c:pt>
                <c:pt idx="28">
                  <c:v>40633</c:v>
                </c:pt>
                <c:pt idx="29">
                  <c:v>40724</c:v>
                </c:pt>
                <c:pt idx="30">
                  <c:v>40816</c:v>
                </c:pt>
                <c:pt idx="31">
                  <c:v>40908</c:v>
                </c:pt>
                <c:pt idx="32">
                  <c:v>40999</c:v>
                </c:pt>
                <c:pt idx="33">
                  <c:v>41090</c:v>
                </c:pt>
                <c:pt idx="34">
                  <c:v>41182</c:v>
                </c:pt>
                <c:pt idx="35">
                  <c:v>41274</c:v>
                </c:pt>
                <c:pt idx="36">
                  <c:v>41364</c:v>
                </c:pt>
                <c:pt idx="37">
                  <c:v>41455</c:v>
                </c:pt>
                <c:pt idx="38">
                  <c:v>41547</c:v>
                </c:pt>
                <c:pt idx="39">
                  <c:v>41639</c:v>
                </c:pt>
                <c:pt idx="40">
                  <c:v>41729</c:v>
                </c:pt>
                <c:pt idx="41">
                  <c:v>41820</c:v>
                </c:pt>
                <c:pt idx="42">
                  <c:v>41912</c:v>
                </c:pt>
                <c:pt idx="43">
                  <c:v>42004</c:v>
                </c:pt>
                <c:pt idx="44">
                  <c:v>42094</c:v>
                </c:pt>
                <c:pt idx="45">
                  <c:v>42185</c:v>
                </c:pt>
                <c:pt idx="46">
                  <c:v>42277</c:v>
                </c:pt>
                <c:pt idx="47">
                  <c:v>42369</c:v>
                </c:pt>
                <c:pt idx="48">
                  <c:v>42460</c:v>
                </c:pt>
                <c:pt idx="49">
                  <c:v>42551</c:v>
                </c:pt>
                <c:pt idx="50">
                  <c:v>42643</c:v>
                </c:pt>
                <c:pt idx="51">
                  <c:v>42735</c:v>
                </c:pt>
                <c:pt idx="52">
                  <c:v>42825</c:v>
                </c:pt>
                <c:pt idx="53">
                  <c:v>42916</c:v>
                </c:pt>
                <c:pt idx="54">
                  <c:v>43008</c:v>
                </c:pt>
                <c:pt idx="55">
                  <c:v>43100</c:v>
                </c:pt>
                <c:pt idx="56">
                  <c:v>43190</c:v>
                </c:pt>
                <c:pt idx="57">
                  <c:v>43281</c:v>
                </c:pt>
                <c:pt idx="58">
                  <c:v>43373</c:v>
                </c:pt>
                <c:pt idx="59">
                  <c:v>43465</c:v>
                </c:pt>
                <c:pt idx="60">
                  <c:v>43555</c:v>
                </c:pt>
                <c:pt idx="61">
                  <c:v>43646</c:v>
                </c:pt>
                <c:pt idx="62">
                  <c:v>43738</c:v>
                </c:pt>
                <c:pt idx="63">
                  <c:v>43830</c:v>
                </c:pt>
                <c:pt idx="64">
                  <c:v>43921</c:v>
                </c:pt>
                <c:pt idx="65">
                  <c:v>44012</c:v>
                </c:pt>
                <c:pt idx="66">
                  <c:v>44104</c:v>
                </c:pt>
                <c:pt idx="67">
                  <c:v>44196</c:v>
                </c:pt>
                <c:pt idx="68">
                  <c:v>44286</c:v>
                </c:pt>
                <c:pt idx="69">
                  <c:v>44377</c:v>
                </c:pt>
                <c:pt idx="70">
                  <c:v>44469</c:v>
                </c:pt>
                <c:pt idx="71">
                  <c:v>44561</c:v>
                </c:pt>
                <c:pt idx="72">
                  <c:v>44651</c:v>
                </c:pt>
                <c:pt idx="73">
                  <c:v>44742</c:v>
                </c:pt>
                <c:pt idx="74">
                  <c:v>44834</c:v>
                </c:pt>
              </c:numCache>
            </c:numRef>
          </c:cat>
          <c:val>
            <c:numRef>
              <c:f>D!$M$11:$M$85</c:f>
              <c:numCache>
                <c:formatCode>0</c:formatCode>
                <c:ptCount val="75"/>
                <c:pt idx="0">
                  <c:v>24.76125</c:v>
                </c:pt>
                <c:pt idx="1">
                  <c:v>24.48751</c:v>
                </c:pt>
                <c:pt idx="2">
                  <c:v>24.05715</c:v>
                </c:pt>
                <c:pt idx="3">
                  <c:v>23.439030000000002</c:v>
                </c:pt>
                <c:pt idx="4">
                  <c:v>22.477159999999998</c:v>
                </c:pt>
                <c:pt idx="5">
                  <c:v>22.155489999999997</c:v>
                </c:pt>
                <c:pt idx="6">
                  <c:v>22.784930000000003</c:v>
                </c:pt>
                <c:pt idx="7">
                  <c:v>22.362670000000001</c:v>
                </c:pt>
                <c:pt idx="8">
                  <c:v>21.520379999999996</c:v>
                </c:pt>
                <c:pt idx="9">
                  <c:v>21.769829999999999</c:v>
                </c:pt>
                <c:pt idx="10">
                  <c:v>22.482129999999998</c:v>
                </c:pt>
                <c:pt idx="11">
                  <c:v>22.92718</c:v>
                </c:pt>
                <c:pt idx="12">
                  <c:v>22.191299999999998</c:v>
                </c:pt>
                <c:pt idx="13">
                  <c:v>23.24014</c:v>
                </c:pt>
                <c:pt idx="14">
                  <c:v>24.402030000000003</c:v>
                </c:pt>
                <c:pt idx="15">
                  <c:v>26.913460000000001</c:v>
                </c:pt>
                <c:pt idx="16">
                  <c:v>27.746229999999997</c:v>
                </c:pt>
                <c:pt idx="17">
                  <c:v>28.7014</c:v>
                </c:pt>
                <c:pt idx="18">
                  <c:v>30.505759999999995</c:v>
                </c:pt>
                <c:pt idx="19">
                  <c:v>29.704839999999997</c:v>
                </c:pt>
                <c:pt idx="20">
                  <c:v>30.942639999999997</c:v>
                </c:pt>
                <c:pt idx="21">
                  <c:v>32.959560000000003</c:v>
                </c:pt>
                <c:pt idx="22">
                  <c:v>34.017830000000004</c:v>
                </c:pt>
                <c:pt idx="23">
                  <c:v>34.627180000000003</c:v>
                </c:pt>
                <c:pt idx="24">
                  <c:v>34.078560000000003</c:v>
                </c:pt>
                <c:pt idx="25">
                  <c:v>34.195830000000008</c:v>
                </c:pt>
                <c:pt idx="26">
                  <c:v>34.820300000000003</c:v>
                </c:pt>
                <c:pt idx="27">
                  <c:v>35.461219999999997</c:v>
                </c:pt>
                <c:pt idx="28">
                  <c:v>32.893420000000006</c:v>
                </c:pt>
                <c:pt idx="29">
                  <c:v>33.33570000000001</c:v>
                </c:pt>
                <c:pt idx="30">
                  <c:v>33.072670000000002</c:v>
                </c:pt>
                <c:pt idx="31">
                  <c:v>33.296170000000004</c:v>
                </c:pt>
                <c:pt idx="32">
                  <c:v>34.087879999999998</c:v>
                </c:pt>
                <c:pt idx="33">
                  <c:v>34.780640000000005</c:v>
                </c:pt>
                <c:pt idx="34">
                  <c:v>32.831979999999994</c:v>
                </c:pt>
                <c:pt idx="35">
                  <c:v>33.676359999999995</c:v>
                </c:pt>
                <c:pt idx="36">
                  <c:v>33.658599999999993</c:v>
                </c:pt>
                <c:pt idx="37">
                  <c:v>32.539020000000008</c:v>
                </c:pt>
                <c:pt idx="38">
                  <c:v>31.134070000000001</c:v>
                </c:pt>
                <c:pt idx="39">
                  <c:v>31.583459999999995</c:v>
                </c:pt>
                <c:pt idx="40">
                  <c:v>31.129160000000006</c:v>
                </c:pt>
                <c:pt idx="41">
                  <c:v>31.836149999999996</c:v>
                </c:pt>
                <c:pt idx="42">
                  <c:v>31.406549999999996</c:v>
                </c:pt>
                <c:pt idx="43">
                  <c:v>32.984389999999998</c:v>
                </c:pt>
                <c:pt idx="44">
                  <c:v>34.628680000000003</c:v>
                </c:pt>
                <c:pt idx="45">
                  <c:v>35.964850000000006</c:v>
                </c:pt>
                <c:pt idx="46">
                  <c:v>36.509030000000003</c:v>
                </c:pt>
                <c:pt idx="47">
                  <c:v>38.117420000000003</c:v>
                </c:pt>
                <c:pt idx="48">
                  <c:v>37.406890000000004</c:v>
                </c:pt>
                <c:pt idx="49">
                  <c:v>38.179290000000002</c:v>
                </c:pt>
                <c:pt idx="50">
                  <c:v>38.205919999999999</c:v>
                </c:pt>
                <c:pt idx="51">
                  <c:v>38.53539</c:v>
                </c:pt>
                <c:pt idx="52">
                  <c:v>39.817979999999999</c:v>
                </c:pt>
                <c:pt idx="53">
                  <c:v>39.295609999999996</c:v>
                </c:pt>
                <c:pt idx="54">
                  <c:v>38.444350000000007</c:v>
                </c:pt>
                <c:pt idx="55">
                  <c:v>39.357909999999997</c:v>
                </c:pt>
                <c:pt idx="56">
                  <c:v>39.660290000000003</c:v>
                </c:pt>
                <c:pt idx="57">
                  <c:v>42.075830000000003</c:v>
                </c:pt>
                <c:pt idx="58">
                  <c:v>43.966770000000004</c:v>
                </c:pt>
                <c:pt idx="59">
                  <c:v>44.099410000000006</c:v>
                </c:pt>
                <c:pt idx="60">
                  <c:v>41.030259999999998</c:v>
                </c:pt>
                <c:pt idx="61">
                  <c:v>41.257709999999996</c:v>
                </c:pt>
                <c:pt idx="62">
                  <c:v>42.580809999999992</c:v>
                </c:pt>
                <c:pt idx="63">
                  <c:v>41.932640000000006</c:v>
                </c:pt>
                <c:pt idx="64">
                  <c:v>41.529249999999998</c:v>
                </c:pt>
                <c:pt idx="65">
                  <c:v>40.877079999999999</c:v>
                </c:pt>
                <c:pt idx="66">
                  <c:v>39.767610000000005</c:v>
                </c:pt>
                <c:pt idx="67">
                  <c:v>40.799689999999998</c:v>
                </c:pt>
                <c:pt idx="68">
                  <c:v>40.664520000000003</c:v>
                </c:pt>
                <c:pt idx="69">
                  <c:v>40.712639999999993</c:v>
                </c:pt>
                <c:pt idx="70">
                  <c:v>40.671429999999994</c:v>
                </c:pt>
                <c:pt idx="71" formatCode="0.00">
                  <c:v>41.274719999999995</c:v>
                </c:pt>
                <c:pt idx="72" formatCode="0.00">
                  <c:v>41.766629999999992</c:v>
                </c:pt>
                <c:pt idx="73" formatCode="0.00">
                  <c:v>40.218339999999998</c:v>
                </c:pt>
                <c:pt idx="74" formatCode="0.00">
                  <c:v>37.943900000000006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889-4D99-87E0-C357679B4A99}"/>
            </c:ext>
          </c:extLst>
        </c:ser>
        <c:ser>
          <c:idx val="1"/>
          <c:order val="3"/>
          <c:tx>
            <c:strRef>
              <c:f>D!$N$10</c:f>
              <c:strCache>
                <c:ptCount val="1"/>
                <c:pt idx="0">
                  <c:v>LTP &gt; 100</c:v>
                </c:pt>
              </c:strCache>
            </c:strRef>
          </c:tx>
          <c:spPr>
            <a:solidFill>
              <a:srgbClr val="99CCFF"/>
            </a:solidFill>
          </c:spPr>
          <c:cat>
            <c:numRef>
              <c:f>D!$J$11:$J$85</c:f>
              <c:numCache>
                <c:formatCode>[$-C0A]d\-mmm\-yy;@</c:formatCode>
                <c:ptCount val="75"/>
                <c:pt idx="0">
                  <c:v>38077</c:v>
                </c:pt>
                <c:pt idx="1">
                  <c:v>38168</c:v>
                </c:pt>
                <c:pt idx="2">
                  <c:v>38260</c:v>
                </c:pt>
                <c:pt idx="3">
                  <c:v>38352</c:v>
                </c:pt>
                <c:pt idx="4">
                  <c:v>38442</c:v>
                </c:pt>
                <c:pt idx="5">
                  <c:v>38533</c:v>
                </c:pt>
                <c:pt idx="6">
                  <c:v>38625</c:v>
                </c:pt>
                <c:pt idx="7">
                  <c:v>38717</c:v>
                </c:pt>
                <c:pt idx="8">
                  <c:v>38807</c:v>
                </c:pt>
                <c:pt idx="9">
                  <c:v>38898</c:v>
                </c:pt>
                <c:pt idx="10">
                  <c:v>38990</c:v>
                </c:pt>
                <c:pt idx="11">
                  <c:v>39082</c:v>
                </c:pt>
                <c:pt idx="12">
                  <c:v>39172</c:v>
                </c:pt>
                <c:pt idx="13">
                  <c:v>39263</c:v>
                </c:pt>
                <c:pt idx="14">
                  <c:v>39355</c:v>
                </c:pt>
                <c:pt idx="15">
                  <c:v>39447</c:v>
                </c:pt>
                <c:pt idx="16">
                  <c:v>39538</c:v>
                </c:pt>
                <c:pt idx="17">
                  <c:v>39629</c:v>
                </c:pt>
                <c:pt idx="18">
                  <c:v>39721</c:v>
                </c:pt>
                <c:pt idx="19">
                  <c:v>39813</c:v>
                </c:pt>
                <c:pt idx="20">
                  <c:v>39903</c:v>
                </c:pt>
                <c:pt idx="21">
                  <c:v>39994</c:v>
                </c:pt>
                <c:pt idx="22">
                  <c:v>40086</c:v>
                </c:pt>
                <c:pt idx="23">
                  <c:v>40178</c:v>
                </c:pt>
                <c:pt idx="24">
                  <c:v>40268</c:v>
                </c:pt>
                <c:pt idx="25">
                  <c:v>40359</c:v>
                </c:pt>
                <c:pt idx="26">
                  <c:v>40451</c:v>
                </c:pt>
                <c:pt idx="27">
                  <c:v>40543</c:v>
                </c:pt>
                <c:pt idx="28">
                  <c:v>40633</c:v>
                </c:pt>
                <c:pt idx="29">
                  <c:v>40724</c:v>
                </c:pt>
                <c:pt idx="30">
                  <c:v>40816</c:v>
                </c:pt>
                <c:pt idx="31">
                  <c:v>40908</c:v>
                </c:pt>
                <c:pt idx="32">
                  <c:v>40999</c:v>
                </c:pt>
                <c:pt idx="33">
                  <c:v>41090</c:v>
                </c:pt>
                <c:pt idx="34">
                  <c:v>41182</c:v>
                </c:pt>
                <c:pt idx="35">
                  <c:v>41274</c:v>
                </c:pt>
                <c:pt idx="36">
                  <c:v>41364</c:v>
                </c:pt>
                <c:pt idx="37">
                  <c:v>41455</c:v>
                </c:pt>
                <c:pt idx="38">
                  <c:v>41547</c:v>
                </c:pt>
                <c:pt idx="39">
                  <c:v>41639</c:v>
                </c:pt>
                <c:pt idx="40">
                  <c:v>41729</c:v>
                </c:pt>
                <c:pt idx="41">
                  <c:v>41820</c:v>
                </c:pt>
                <c:pt idx="42">
                  <c:v>41912</c:v>
                </c:pt>
                <c:pt idx="43">
                  <c:v>42004</c:v>
                </c:pt>
                <c:pt idx="44">
                  <c:v>42094</c:v>
                </c:pt>
                <c:pt idx="45">
                  <c:v>42185</c:v>
                </c:pt>
                <c:pt idx="46">
                  <c:v>42277</c:v>
                </c:pt>
                <c:pt idx="47">
                  <c:v>42369</c:v>
                </c:pt>
                <c:pt idx="48">
                  <c:v>42460</c:v>
                </c:pt>
                <c:pt idx="49">
                  <c:v>42551</c:v>
                </c:pt>
                <c:pt idx="50">
                  <c:v>42643</c:v>
                </c:pt>
                <c:pt idx="51">
                  <c:v>42735</c:v>
                </c:pt>
                <c:pt idx="52">
                  <c:v>42825</c:v>
                </c:pt>
                <c:pt idx="53">
                  <c:v>42916</c:v>
                </c:pt>
                <c:pt idx="54">
                  <c:v>43008</c:v>
                </c:pt>
                <c:pt idx="55">
                  <c:v>43100</c:v>
                </c:pt>
                <c:pt idx="56">
                  <c:v>43190</c:v>
                </c:pt>
                <c:pt idx="57">
                  <c:v>43281</c:v>
                </c:pt>
                <c:pt idx="58">
                  <c:v>43373</c:v>
                </c:pt>
                <c:pt idx="59">
                  <c:v>43465</c:v>
                </c:pt>
                <c:pt idx="60">
                  <c:v>43555</c:v>
                </c:pt>
                <c:pt idx="61">
                  <c:v>43646</c:v>
                </c:pt>
                <c:pt idx="62">
                  <c:v>43738</c:v>
                </c:pt>
                <c:pt idx="63">
                  <c:v>43830</c:v>
                </c:pt>
                <c:pt idx="64">
                  <c:v>43921</c:v>
                </c:pt>
                <c:pt idx="65">
                  <c:v>44012</c:v>
                </c:pt>
                <c:pt idx="66">
                  <c:v>44104</c:v>
                </c:pt>
                <c:pt idx="67">
                  <c:v>44196</c:v>
                </c:pt>
                <c:pt idx="68">
                  <c:v>44286</c:v>
                </c:pt>
                <c:pt idx="69">
                  <c:v>44377</c:v>
                </c:pt>
                <c:pt idx="70">
                  <c:v>44469</c:v>
                </c:pt>
                <c:pt idx="71">
                  <c:v>44561</c:v>
                </c:pt>
                <c:pt idx="72">
                  <c:v>44651</c:v>
                </c:pt>
                <c:pt idx="73">
                  <c:v>44742</c:v>
                </c:pt>
                <c:pt idx="74">
                  <c:v>44834</c:v>
                </c:pt>
              </c:numCache>
            </c:numRef>
          </c:cat>
          <c:val>
            <c:numRef>
              <c:f>D!$N$11:$N$85</c:f>
              <c:numCache>
                <c:formatCode>0</c:formatCode>
                <c:ptCount val="75"/>
                <c:pt idx="0">
                  <c:v>50.509799999999998</c:v>
                </c:pt>
                <c:pt idx="1">
                  <c:v>50.864989999999999</c:v>
                </c:pt>
                <c:pt idx="2">
                  <c:v>51.907150000000001</c:v>
                </c:pt>
                <c:pt idx="3">
                  <c:v>52.282449999999997</c:v>
                </c:pt>
                <c:pt idx="4">
                  <c:v>53.977420000000002</c:v>
                </c:pt>
                <c:pt idx="5">
                  <c:v>53.862470000000002</c:v>
                </c:pt>
                <c:pt idx="6">
                  <c:v>53.637729999999998</c:v>
                </c:pt>
                <c:pt idx="7">
                  <c:v>54.448329999999999</c:v>
                </c:pt>
                <c:pt idx="8">
                  <c:v>56.239400000000003</c:v>
                </c:pt>
                <c:pt idx="9">
                  <c:v>55.459420000000001</c:v>
                </c:pt>
                <c:pt idx="10">
                  <c:v>54.221960000000003</c:v>
                </c:pt>
                <c:pt idx="11">
                  <c:v>53.481110000000001</c:v>
                </c:pt>
                <c:pt idx="12">
                  <c:v>54.812750000000001</c:v>
                </c:pt>
                <c:pt idx="13">
                  <c:v>52.845880000000001</c:v>
                </c:pt>
                <c:pt idx="14">
                  <c:v>50.586979999999997</c:v>
                </c:pt>
                <c:pt idx="15">
                  <c:v>46.280239999999999</c:v>
                </c:pt>
                <c:pt idx="16">
                  <c:v>44.729100000000003</c:v>
                </c:pt>
                <c:pt idx="17">
                  <c:v>40.460920000000002</c:v>
                </c:pt>
                <c:pt idx="18">
                  <c:v>35.128010000000003</c:v>
                </c:pt>
                <c:pt idx="19">
                  <c:v>31.44896</c:v>
                </c:pt>
                <c:pt idx="20">
                  <c:v>31.481080000000006</c:v>
                </c:pt>
                <c:pt idx="21">
                  <c:v>30.083659999999995</c:v>
                </c:pt>
                <c:pt idx="22">
                  <c:v>29.761439999999993</c:v>
                </c:pt>
                <c:pt idx="23">
                  <c:v>28.92362</c:v>
                </c:pt>
                <c:pt idx="24">
                  <c:v>27.74812</c:v>
                </c:pt>
                <c:pt idx="25">
                  <c:v>28.030429999999996</c:v>
                </c:pt>
                <c:pt idx="26">
                  <c:v>28.81223</c:v>
                </c:pt>
                <c:pt idx="27">
                  <c:v>26.919880000000006</c:v>
                </c:pt>
                <c:pt idx="28">
                  <c:v>28.312029999999993</c:v>
                </c:pt>
                <c:pt idx="29">
                  <c:v>26.546539999999993</c:v>
                </c:pt>
                <c:pt idx="30">
                  <c:v>22.75085</c:v>
                </c:pt>
                <c:pt idx="31">
                  <c:v>17.660539999999997</c:v>
                </c:pt>
                <c:pt idx="32">
                  <c:v>18.943629999999999</c:v>
                </c:pt>
                <c:pt idx="33">
                  <c:v>17.518469999999994</c:v>
                </c:pt>
                <c:pt idx="34">
                  <c:v>15.802000000000007</c:v>
                </c:pt>
                <c:pt idx="35">
                  <c:v>14.211470000000006</c:v>
                </c:pt>
                <c:pt idx="36">
                  <c:v>12.059430000000006</c:v>
                </c:pt>
                <c:pt idx="37">
                  <c:v>9.4840899999999948</c:v>
                </c:pt>
                <c:pt idx="38">
                  <c:v>9.1944900000000018</c:v>
                </c:pt>
                <c:pt idx="39">
                  <c:v>9.1760500000000036</c:v>
                </c:pt>
                <c:pt idx="40">
                  <c:v>8.586519999999993</c:v>
                </c:pt>
                <c:pt idx="41">
                  <c:v>8.825010000000006</c:v>
                </c:pt>
                <c:pt idx="42">
                  <c:v>8.6453900000000061</c:v>
                </c:pt>
                <c:pt idx="43">
                  <c:v>8.8054000000000059</c:v>
                </c:pt>
                <c:pt idx="44">
                  <c:v>12.064449999999994</c:v>
                </c:pt>
                <c:pt idx="45">
                  <c:v>12.714839999999995</c:v>
                </c:pt>
                <c:pt idx="46">
                  <c:v>12.376599999999996</c:v>
                </c:pt>
                <c:pt idx="47">
                  <c:v>11.627669999999995</c:v>
                </c:pt>
                <c:pt idx="48">
                  <c:v>12.220659999999995</c:v>
                </c:pt>
                <c:pt idx="49">
                  <c:v>11.672809999999998</c:v>
                </c:pt>
                <c:pt idx="50">
                  <c:v>11.174869999999999</c:v>
                </c:pt>
                <c:pt idx="51">
                  <c:v>10.194609999999997</c:v>
                </c:pt>
                <c:pt idx="52">
                  <c:v>9.5274500000000018</c:v>
                </c:pt>
                <c:pt idx="53">
                  <c:v>8.8828900000000033</c:v>
                </c:pt>
                <c:pt idx="54">
                  <c:v>8.9160799999999938</c:v>
                </c:pt>
                <c:pt idx="55">
                  <c:v>7.8892100000000056</c:v>
                </c:pt>
                <c:pt idx="56">
                  <c:v>8.0200399999999945</c:v>
                </c:pt>
                <c:pt idx="57">
                  <c:v>6.6401699999999977</c:v>
                </c:pt>
                <c:pt idx="58">
                  <c:v>5.3016099999999966</c:v>
                </c:pt>
                <c:pt idx="59">
                  <c:v>5.1755799999999965</c:v>
                </c:pt>
                <c:pt idx="60">
                  <c:v>4.7560500000000019</c:v>
                </c:pt>
                <c:pt idx="61">
                  <c:v>4.5357300000000009</c:v>
                </c:pt>
                <c:pt idx="62">
                  <c:v>3.5631000000000057</c:v>
                </c:pt>
                <c:pt idx="63">
                  <c:v>3.8593999999999937</c:v>
                </c:pt>
                <c:pt idx="64">
                  <c:v>3.5977400000000017</c:v>
                </c:pt>
                <c:pt idx="65">
                  <c:v>4.0042100000000005</c:v>
                </c:pt>
                <c:pt idx="66">
                  <c:v>3.7031499999999937</c:v>
                </c:pt>
                <c:pt idx="67">
                  <c:v>3.853030000000004</c:v>
                </c:pt>
                <c:pt idx="68">
                  <c:v>3.6677399999999949</c:v>
                </c:pt>
                <c:pt idx="69">
                  <c:v>3.535570000000007</c:v>
                </c:pt>
                <c:pt idx="70">
                  <c:v>3.0411200000000065</c:v>
                </c:pt>
                <c:pt idx="71" formatCode="0.00">
                  <c:v>2.7826500000000038</c:v>
                </c:pt>
                <c:pt idx="72" formatCode="0.00">
                  <c:v>2.8696000000000055</c:v>
                </c:pt>
                <c:pt idx="73" formatCode="0.00">
                  <c:v>3.0090000000000003</c:v>
                </c:pt>
                <c:pt idx="74" formatCode="0.00">
                  <c:v>2.8379099999999937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889-4D99-87E0-C357679B4A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9463328"/>
        <c:axId val="189456664"/>
      </c:areaChart>
      <c:dateAx>
        <c:axId val="189463328"/>
        <c:scaling>
          <c:orientation val="minMax"/>
        </c:scaling>
        <c:delete val="0"/>
        <c:axPos val="b"/>
        <c:numFmt formatCode="yyyy" sourceLinked="0"/>
        <c:majorTickMark val="cross"/>
        <c:minorTickMark val="none"/>
        <c:tickLblPos val="low"/>
        <c:spPr>
          <a:ln w="5080" cap="flat">
            <a:solidFill>
              <a:schemeClr val="bg1">
                <a:lumMod val="50000"/>
              </a:schemeClr>
            </a:solidFill>
            <a:prstDash val="solid"/>
            <a:miter lim="800000"/>
          </a:ln>
        </c:spPr>
        <c:txPr>
          <a:bodyPr rot="0" vert="horz"/>
          <a:lstStyle/>
          <a:p>
            <a:pPr>
              <a:defRPr sz="650">
                <a:latin typeface="BdE Neue Helvetica 55 Roman" panose="020B0604020202020204" pitchFamily="34" charset="0"/>
              </a:defRPr>
            </a:pPr>
            <a:endParaRPr lang="es-ES_tradnl"/>
          </a:p>
        </c:txPr>
        <c:crossAx val="189456664"/>
        <c:crossesAt val="0"/>
        <c:auto val="0"/>
        <c:lblOffset val="100"/>
        <c:baseTimeUnit val="days"/>
        <c:majorUnit val="4"/>
        <c:majorTimeUnit val="years"/>
      </c:dateAx>
      <c:valAx>
        <c:axId val="189456664"/>
        <c:scaling>
          <c:orientation val="minMax"/>
          <c:max val="100"/>
        </c:scaling>
        <c:delete val="0"/>
        <c:axPos val="l"/>
        <c:majorGridlines>
          <c:spPr>
            <a:ln w="5080" cap="flat">
              <a:solidFill>
                <a:schemeClr val="bg1">
                  <a:lumMod val="65000"/>
                </a:schemeClr>
              </a:solidFill>
              <a:prstDash val="dash"/>
              <a:miter lim="800000"/>
            </a:ln>
          </c:spPr>
        </c:majorGridlines>
        <c:numFmt formatCode="0" sourceLinked="0"/>
        <c:majorTickMark val="in"/>
        <c:minorTickMark val="none"/>
        <c:tickLblPos val="nextTo"/>
        <c:spPr>
          <a:ln w="5080" cap="flat">
            <a:solidFill>
              <a:schemeClr val="bg1">
                <a:lumMod val="50000"/>
              </a:schemeClr>
            </a:solidFill>
            <a:prstDash val="solid"/>
            <a:miter lim="800000"/>
          </a:ln>
        </c:spPr>
        <c:txPr>
          <a:bodyPr rot="0" vert="horz"/>
          <a:lstStyle/>
          <a:p>
            <a:pPr>
              <a:defRPr sz="650">
                <a:latin typeface="BdE Neue Helvetica 55 Roman" panose="020B0604020202020204" pitchFamily="34" charset="0"/>
              </a:defRPr>
            </a:pPr>
            <a:endParaRPr lang="es-ES_tradnl"/>
          </a:p>
        </c:txPr>
        <c:crossAx val="189463328"/>
        <c:crosses val="autoZero"/>
        <c:crossBetween val="midCat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2.548681659292102E-2"/>
          <c:y val="0.78406207620630819"/>
          <c:w val="0.88165129214793492"/>
          <c:h val="6.2445966615681317E-2"/>
        </c:manualLayout>
      </c:layout>
      <c:overlay val="0"/>
      <c:txPr>
        <a:bodyPr/>
        <a:lstStyle/>
        <a:p>
          <a:pPr>
            <a:defRPr sz="600" cap="all" baseline="0">
              <a:latin typeface="BdE Neue Helvetica 47 LightCn" panose="020B0406020202030204" pitchFamily="34" charset="0"/>
            </a:defRPr>
          </a:pPr>
          <a:endParaRPr lang="es-ES_tradnl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600" b="0" i="0" u="none" strike="noStrike" baseline="0">
          <a:solidFill>
            <a:sysClr val="windowText" lastClr="000000"/>
          </a:solidFill>
          <a:latin typeface="BdE Neue Helvetica 45 Light" panose="020B0403020202020204" pitchFamily="34" charset="0"/>
          <a:ea typeface="BdE Neue Helvetica 45 Light"/>
          <a:cs typeface="BdE Neue Helvetica 45 Light"/>
        </a:defRPr>
      </a:pPr>
      <a:endParaRPr lang="es-ES_tradnl"/>
    </a:p>
  </c:txPr>
  <c:printSettings>
    <c:headerFooter alignWithMargins="0"/>
    <c:pageMargins b="1" l="0.75000000000001465" r="0.75000000000001465" t="1" header="0" footer="0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8</xdr:col>
      <xdr:colOff>1167847</xdr:colOff>
      <xdr:row>0</xdr:row>
      <xdr:rowOff>0</xdr:rowOff>
    </xdr:from>
    <xdr:to>
      <xdr:col>13</xdr:col>
      <xdr:colOff>968275</xdr:colOff>
      <xdr:row>49</xdr:row>
      <xdr:rowOff>60546</xdr:rowOff>
    </xdr:to>
    <xdr:grpSp>
      <xdr:nvGrpSpPr>
        <xdr:cNvPr id="180" name="119 Grupo"/>
        <xdr:cNvGrpSpPr/>
      </xdr:nvGrpSpPr>
      <xdr:grpSpPr>
        <a:xfrm>
          <a:off x="7136847" y="0"/>
          <a:ext cx="5929558" cy="8718633"/>
          <a:chOff x="0" y="0"/>
          <a:chExt cx="6212734" cy="9176807"/>
        </a:xfrm>
      </xdr:grpSpPr>
      <xdr:sp macro="" textlink="">
        <xdr:nvSpPr>
          <xdr:cNvPr id="181" name="120 Rectángulo"/>
          <xdr:cNvSpPr/>
        </xdr:nvSpPr>
        <xdr:spPr bwMode="auto">
          <a:xfrm>
            <a:off x="95250" y="0"/>
            <a:ext cx="2915163" cy="9175750"/>
          </a:xfrm>
          <a:prstGeom prst="rect">
            <a:avLst/>
          </a:prstGeom>
          <a:noFill/>
          <a:ln w="3175" cap="flat" cmpd="sng" algn="ctr">
            <a:solidFill>
              <a:schemeClr val="accent4"/>
            </a:solidFill>
            <a:prstDash val="sysDash"/>
            <a:round/>
            <a:headEnd type="none" w="med" len="med"/>
            <a:tailEnd type="none" w="med" len="med"/>
          </a:ln>
          <a:effectLst/>
        </xdr:spPr>
        <xdr:txBody>
          <a:bodyPr vertOverflow="clip" wrap="square" lIns="18288" tIns="0" rIns="0" bIns="0" rtlCol="0" anchor="ctr" upright="1"/>
          <a:lstStyle/>
          <a:p>
            <a:pPr algn="ctr"/>
            <a:endParaRPr lang="en-US" sz="1100"/>
          </a:p>
        </xdr:txBody>
      </xdr:sp>
      <xdr:sp macro="" textlink="">
        <xdr:nvSpPr>
          <xdr:cNvPr id="182" name="121 Rectángulo"/>
          <xdr:cNvSpPr/>
        </xdr:nvSpPr>
        <xdr:spPr bwMode="auto">
          <a:xfrm>
            <a:off x="0" y="0"/>
            <a:ext cx="3106208" cy="9176807"/>
          </a:xfrm>
          <a:prstGeom prst="rect">
            <a:avLst/>
          </a:prstGeom>
          <a:noFill/>
          <a:ln w="3175" cap="flat" cmpd="sng" algn="ctr">
            <a:solidFill>
              <a:schemeClr val="accent3"/>
            </a:solidFill>
            <a:prstDash val="solid"/>
            <a:miter lim="800000"/>
            <a:headEnd type="none" w="med" len="med"/>
            <a:tailEnd type="none" w="med" len="med"/>
          </a:ln>
          <a:effectLst/>
        </xdr:spPr>
        <xdr:txBody>
          <a:bodyPr vertOverflow="clip" wrap="square" lIns="18288" tIns="0" rIns="0" bIns="0" rtlCol="0" anchor="ctr" upright="1"/>
          <a:lstStyle/>
          <a:p>
            <a:pPr algn="ctr"/>
            <a:endParaRPr lang="en-US" sz="1100"/>
          </a:p>
        </xdr:txBody>
      </xdr:sp>
      <xdr:grpSp>
        <xdr:nvGrpSpPr>
          <xdr:cNvPr id="183" name="250 Grupo"/>
          <xdr:cNvGrpSpPr/>
        </xdr:nvGrpSpPr>
        <xdr:grpSpPr>
          <a:xfrm>
            <a:off x="0" y="180975"/>
            <a:ext cx="6212734" cy="8867774"/>
            <a:chOff x="0" y="180975"/>
            <a:chExt cx="6165309" cy="8867774"/>
          </a:xfrm>
        </xdr:grpSpPr>
        <xdr:cxnSp macro="">
          <xdr:nvCxnSpPr>
            <xdr:cNvPr id="186" name="126 Conector recto"/>
            <xdr:cNvCxnSpPr/>
          </xdr:nvCxnSpPr>
          <xdr:spPr bwMode="auto">
            <a:xfrm>
              <a:off x="0" y="43434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87" name="127 Conector recto"/>
            <xdr:cNvCxnSpPr/>
          </xdr:nvCxnSpPr>
          <xdr:spPr bwMode="auto">
            <a:xfrm>
              <a:off x="0" y="45243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88" name="128 Conector recto"/>
            <xdr:cNvCxnSpPr/>
          </xdr:nvCxnSpPr>
          <xdr:spPr bwMode="auto">
            <a:xfrm>
              <a:off x="0" y="47053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89" name="129 Conector recto"/>
            <xdr:cNvCxnSpPr/>
          </xdr:nvCxnSpPr>
          <xdr:spPr bwMode="auto">
            <a:xfrm>
              <a:off x="0" y="48863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0" name="130 Conector recto"/>
            <xdr:cNvCxnSpPr/>
          </xdr:nvCxnSpPr>
          <xdr:spPr bwMode="auto">
            <a:xfrm>
              <a:off x="0" y="50673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1" name="133 Conector recto"/>
            <xdr:cNvCxnSpPr/>
          </xdr:nvCxnSpPr>
          <xdr:spPr bwMode="auto">
            <a:xfrm>
              <a:off x="0" y="52482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2" name="134 Conector recto"/>
            <xdr:cNvCxnSpPr/>
          </xdr:nvCxnSpPr>
          <xdr:spPr bwMode="auto">
            <a:xfrm>
              <a:off x="0" y="54292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3" name="135 Conector recto"/>
            <xdr:cNvCxnSpPr/>
          </xdr:nvCxnSpPr>
          <xdr:spPr bwMode="auto">
            <a:xfrm>
              <a:off x="0" y="56102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4" name="136 Conector recto"/>
            <xdr:cNvCxnSpPr/>
          </xdr:nvCxnSpPr>
          <xdr:spPr bwMode="auto">
            <a:xfrm>
              <a:off x="0" y="57912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5" name="137 Conector recto"/>
            <xdr:cNvCxnSpPr/>
          </xdr:nvCxnSpPr>
          <xdr:spPr bwMode="auto">
            <a:xfrm>
              <a:off x="0" y="59721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6" name="138 Conector recto"/>
            <xdr:cNvCxnSpPr/>
          </xdr:nvCxnSpPr>
          <xdr:spPr bwMode="auto">
            <a:xfrm>
              <a:off x="0" y="61531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7" name="139 Conector recto"/>
            <xdr:cNvCxnSpPr/>
          </xdr:nvCxnSpPr>
          <xdr:spPr bwMode="auto">
            <a:xfrm>
              <a:off x="0" y="63341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8" name="140 Conector recto"/>
            <xdr:cNvCxnSpPr/>
          </xdr:nvCxnSpPr>
          <xdr:spPr bwMode="auto">
            <a:xfrm>
              <a:off x="0" y="65151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9" name="141 Conector recto"/>
            <xdr:cNvCxnSpPr/>
          </xdr:nvCxnSpPr>
          <xdr:spPr bwMode="auto">
            <a:xfrm>
              <a:off x="0" y="66960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0" name="142 Conector recto"/>
            <xdr:cNvCxnSpPr/>
          </xdr:nvCxnSpPr>
          <xdr:spPr bwMode="auto">
            <a:xfrm>
              <a:off x="0" y="68770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1" name="143 Conector recto"/>
            <xdr:cNvCxnSpPr/>
          </xdr:nvCxnSpPr>
          <xdr:spPr bwMode="auto">
            <a:xfrm>
              <a:off x="0" y="70580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2" name="144 Conector recto"/>
            <xdr:cNvCxnSpPr/>
          </xdr:nvCxnSpPr>
          <xdr:spPr bwMode="auto">
            <a:xfrm>
              <a:off x="0" y="72390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3" name="145 Conector recto"/>
            <xdr:cNvCxnSpPr/>
          </xdr:nvCxnSpPr>
          <xdr:spPr bwMode="auto">
            <a:xfrm>
              <a:off x="0" y="74199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4" name="146 Conector recto"/>
            <xdr:cNvCxnSpPr/>
          </xdr:nvCxnSpPr>
          <xdr:spPr bwMode="auto">
            <a:xfrm>
              <a:off x="0" y="76009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5" name="147 Conector recto"/>
            <xdr:cNvCxnSpPr/>
          </xdr:nvCxnSpPr>
          <xdr:spPr bwMode="auto">
            <a:xfrm>
              <a:off x="0" y="77819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6" name="148 Conector recto"/>
            <xdr:cNvCxnSpPr/>
          </xdr:nvCxnSpPr>
          <xdr:spPr bwMode="auto">
            <a:xfrm>
              <a:off x="0" y="79629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7" name="149 Conector recto"/>
            <xdr:cNvCxnSpPr/>
          </xdr:nvCxnSpPr>
          <xdr:spPr bwMode="auto">
            <a:xfrm>
              <a:off x="0" y="81438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8" name="150 Conector recto"/>
            <xdr:cNvCxnSpPr/>
          </xdr:nvCxnSpPr>
          <xdr:spPr bwMode="auto">
            <a:xfrm>
              <a:off x="0" y="83248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09" name="151 Conector recto"/>
            <xdr:cNvCxnSpPr/>
          </xdr:nvCxnSpPr>
          <xdr:spPr bwMode="auto">
            <a:xfrm>
              <a:off x="0" y="85058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0" name="152 Conector recto"/>
            <xdr:cNvCxnSpPr/>
          </xdr:nvCxnSpPr>
          <xdr:spPr bwMode="auto">
            <a:xfrm>
              <a:off x="0" y="86868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1" name="153 Conector recto"/>
            <xdr:cNvCxnSpPr/>
          </xdr:nvCxnSpPr>
          <xdr:spPr bwMode="auto">
            <a:xfrm>
              <a:off x="0" y="88677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2" name="154 Conector recto"/>
            <xdr:cNvCxnSpPr/>
          </xdr:nvCxnSpPr>
          <xdr:spPr bwMode="auto">
            <a:xfrm>
              <a:off x="0" y="9048749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3" name="155 Conector recto"/>
            <xdr:cNvCxnSpPr/>
          </xdr:nvCxnSpPr>
          <xdr:spPr bwMode="auto">
            <a:xfrm>
              <a:off x="0" y="27146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4" name="156 Conector recto"/>
            <xdr:cNvCxnSpPr/>
          </xdr:nvCxnSpPr>
          <xdr:spPr bwMode="auto">
            <a:xfrm>
              <a:off x="0" y="28956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5" name="157 Conector recto"/>
            <xdr:cNvCxnSpPr/>
          </xdr:nvCxnSpPr>
          <xdr:spPr bwMode="auto">
            <a:xfrm>
              <a:off x="0" y="30765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6" name="158 Conector recto"/>
            <xdr:cNvCxnSpPr/>
          </xdr:nvCxnSpPr>
          <xdr:spPr bwMode="auto">
            <a:xfrm>
              <a:off x="0" y="32575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7" name="159 Conector recto"/>
            <xdr:cNvCxnSpPr/>
          </xdr:nvCxnSpPr>
          <xdr:spPr bwMode="auto">
            <a:xfrm>
              <a:off x="0" y="34385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8" name="160 Conector recto"/>
            <xdr:cNvCxnSpPr/>
          </xdr:nvCxnSpPr>
          <xdr:spPr bwMode="auto">
            <a:xfrm>
              <a:off x="0" y="36195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9" name="161 Conector recto"/>
            <xdr:cNvCxnSpPr/>
          </xdr:nvCxnSpPr>
          <xdr:spPr bwMode="auto">
            <a:xfrm>
              <a:off x="0" y="38004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0" name="162 Conector recto"/>
            <xdr:cNvCxnSpPr/>
          </xdr:nvCxnSpPr>
          <xdr:spPr bwMode="auto">
            <a:xfrm>
              <a:off x="0" y="39814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1" name="163 Conector recto"/>
            <xdr:cNvCxnSpPr/>
          </xdr:nvCxnSpPr>
          <xdr:spPr bwMode="auto">
            <a:xfrm>
              <a:off x="0" y="41624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2" name="164 Conector recto"/>
            <xdr:cNvCxnSpPr/>
          </xdr:nvCxnSpPr>
          <xdr:spPr bwMode="auto">
            <a:xfrm>
              <a:off x="0" y="10858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3" name="165 Conector recto"/>
            <xdr:cNvCxnSpPr/>
          </xdr:nvCxnSpPr>
          <xdr:spPr bwMode="auto">
            <a:xfrm>
              <a:off x="0" y="12668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4" name="166 Conector recto"/>
            <xdr:cNvCxnSpPr/>
          </xdr:nvCxnSpPr>
          <xdr:spPr bwMode="auto">
            <a:xfrm>
              <a:off x="0" y="14478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5" name="167 Conector recto"/>
            <xdr:cNvCxnSpPr/>
          </xdr:nvCxnSpPr>
          <xdr:spPr bwMode="auto">
            <a:xfrm>
              <a:off x="0" y="16287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6" name="168 Conector recto"/>
            <xdr:cNvCxnSpPr/>
          </xdr:nvCxnSpPr>
          <xdr:spPr bwMode="auto">
            <a:xfrm>
              <a:off x="0" y="18097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7" name="169 Conector recto"/>
            <xdr:cNvCxnSpPr/>
          </xdr:nvCxnSpPr>
          <xdr:spPr bwMode="auto">
            <a:xfrm>
              <a:off x="0" y="19907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8" name="170 Conector recto"/>
            <xdr:cNvCxnSpPr/>
          </xdr:nvCxnSpPr>
          <xdr:spPr bwMode="auto">
            <a:xfrm>
              <a:off x="0" y="21717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9" name="171 Conector recto"/>
            <xdr:cNvCxnSpPr/>
          </xdr:nvCxnSpPr>
          <xdr:spPr bwMode="auto">
            <a:xfrm>
              <a:off x="0" y="23526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30" name="172 Conector recto"/>
            <xdr:cNvCxnSpPr/>
          </xdr:nvCxnSpPr>
          <xdr:spPr bwMode="auto">
            <a:xfrm>
              <a:off x="0" y="25336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31" name="173 Conector recto"/>
            <xdr:cNvCxnSpPr/>
          </xdr:nvCxnSpPr>
          <xdr:spPr bwMode="auto">
            <a:xfrm>
              <a:off x="0" y="72390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32" name="174 Conector recto"/>
            <xdr:cNvCxnSpPr/>
          </xdr:nvCxnSpPr>
          <xdr:spPr bwMode="auto">
            <a:xfrm>
              <a:off x="0" y="9048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33" name="175 Conector recto"/>
            <xdr:cNvCxnSpPr/>
          </xdr:nvCxnSpPr>
          <xdr:spPr bwMode="auto">
            <a:xfrm>
              <a:off x="0" y="361950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34" name="176 Conector recto"/>
            <xdr:cNvCxnSpPr/>
          </xdr:nvCxnSpPr>
          <xdr:spPr bwMode="auto">
            <a:xfrm>
              <a:off x="0" y="54292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35" name="177 Conector recto"/>
            <xdr:cNvCxnSpPr/>
          </xdr:nvCxnSpPr>
          <xdr:spPr bwMode="auto">
            <a:xfrm>
              <a:off x="0" y="180975"/>
              <a:ext cx="6165309" cy="0"/>
            </a:xfrm>
            <a:prstGeom prst="line">
              <a:avLst/>
            </a:prstGeom>
            <a:solidFill>
              <a:srgbClr val="C0C0C0"/>
            </a:solidFill>
            <a:ln w="3175" cap="flat" cmpd="sng" algn="ctr">
              <a:solidFill>
                <a:schemeClr val="bg1">
                  <a:lumMod val="65000"/>
                </a:schemeClr>
              </a:solidFill>
              <a:prstDash val="sysDash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184" name="124 Rectángulo"/>
          <xdr:cNvSpPr/>
        </xdr:nvSpPr>
        <xdr:spPr bwMode="auto">
          <a:xfrm>
            <a:off x="3201459" y="0"/>
            <a:ext cx="2915163" cy="9175750"/>
          </a:xfrm>
          <a:prstGeom prst="rect">
            <a:avLst/>
          </a:prstGeom>
          <a:noFill/>
          <a:ln w="3175" cap="flat" cmpd="sng" algn="ctr">
            <a:solidFill>
              <a:schemeClr val="accent4"/>
            </a:solidFill>
            <a:prstDash val="sysDash"/>
            <a:round/>
            <a:headEnd type="none" w="med" len="med"/>
            <a:tailEnd type="none" w="med" len="med"/>
          </a:ln>
          <a:effectLst/>
        </xdr:spPr>
        <xdr:txBody>
          <a:bodyPr vertOverflow="clip" wrap="square" lIns="18288" tIns="0" rIns="0" bIns="0" rtlCol="0" anchor="ctr" upright="1"/>
          <a:lstStyle/>
          <a:p>
            <a:pPr algn="ctr"/>
            <a:endParaRPr lang="en-US" sz="1100"/>
          </a:p>
        </xdr:txBody>
      </xdr:sp>
      <xdr:sp macro="" textlink="">
        <xdr:nvSpPr>
          <xdr:cNvPr id="185" name="125 Rectángulo"/>
          <xdr:cNvSpPr/>
        </xdr:nvSpPr>
        <xdr:spPr bwMode="auto">
          <a:xfrm>
            <a:off x="3106209" y="0"/>
            <a:ext cx="3106208" cy="9176807"/>
          </a:xfrm>
          <a:prstGeom prst="rect">
            <a:avLst/>
          </a:prstGeom>
          <a:noFill/>
          <a:ln w="3175" cap="flat" cmpd="sng" algn="ctr">
            <a:solidFill>
              <a:schemeClr val="accent3"/>
            </a:solidFill>
            <a:prstDash val="solid"/>
            <a:miter lim="800000"/>
            <a:headEnd type="none" w="med" len="med"/>
            <a:tailEnd type="none" w="med" len="med"/>
          </a:ln>
          <a:effectLst/>
        </xdr:spPr>
        <xdr:txBody>
          <a:bodyPr vertOverflow="clip" wrap="square" lIns="18288" tIns="0" rIns="0" bIns="0" rtlCol="0" anchor="ctr" upright="1"/>
          <a:lstStyle/>
          <a:p>
            <a:pPr algn="ctr"/>
            <a:endParaRPr lang="en-US" sz="1100"/>
          </a:p>
        </xdr:txBody>
      </xdr:sp>
    </xdr:grpSp>
    <xdr:clientData fPrintsWithSheet="0"/>
  </xdr:twoCellAnchor>
  <xdr:twoCellAnchor>
    <xdr:from>
      <xdr:col>0</xdr:col>
      <xdr:colOff>0</xdr:colOff>
      <xdr:row>18</xdr:row>
      <xdr:rowOff>140066</xdr:rowOff>
    </xdr:from>
    <xdr:to>
      <xdr:col>7</xdr:col>
      <xdr:colOff>185209</xdr:colOff>
      <xdr:row>26</xdr:row>
      <xdr:rowOff>130568</xdr:rowOff>
    </xdr:to>
    <xdr:sp macro="" textlink="">
      <xdr:nvSpPr>
        <xdr:cNvPr id="64" name="CuadroTexto 63"/>
        <xdr:cNvSpPr txBox="1"/>
      </xdr:nvSpPr>
      <xdr:spPr>
        <a:xfrm>
          <a:off x="0" y="3419979"/>
          <a:ext cx="6198383" cy="14482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36000" rtlCol="0" anchor="t"/>
        <a:lstStyle/>
        <a:p>
          <a:pPr algn="just"/>
          <a:r>
            <a:rPr lang="en-US" sz="700" b="0" baseline="0">
              <a:solidFill>
                <a:schemeClr val="dk1"/>
              </a:solidFill>
              <a:latin typeface="BdE Neue Helvetica 45 Light" panose="020B0403020202020204" pitchFamily="34" charset="0"/>
              <a:ea typeface="+mn-ea"/>
              <a:cs typeface="+mn-cs"/>
            </a:rPr>
            <a:t>SOURCE: Banco de España drawing on Association of Property Registrars.</a:t>
          </a:r>
          <a:endParaRPr lang="en-US" sz="700" baseline="0">
            <a:solidFill>
              <a:schemeClr val="dk1"/>
            </a:solidFill>
            <a:latin typeface="BdE Neue Helvetica 45 Light" panose="020B0403020202020204" pitchFamily="34" charset="0"/>
            <a:ea typeface="+mn-ea"/>
            <a:cs typeface="+mn-cs"/>
          </a:endParaRPr>
        </a:p>
        <a:p>
          <a:pPr marL="108000" indent="-457200" algn="just"/>
          <a:endParaRPr lang="es-ES" sz="700" baseline="0">
            <a:solidFill>
              <a:schemeClr val="dk1"/>
            </a:solidFill>
            <a:latin typeface="BdE Neue Helvetica 45 Light" panose="020B0403020202020204" pitchFamily="34" charset="0"/>
            <a:ea typeface="+mn-ea"/>
            <a:cs typeface="+mn-cs"/>
          </a:endParaRPr>
        </a:p>
        <a:p>
          <a:pPr marL="108000" indent="-457200" algn="just"/>
          <a:r>
            <a:rPr lang="es-ES" sz="700" baseline="0">
              <a:solidFill>
                <a:schemeClr val="dk1"/>
              </a:solidFill>
              <a:latin typeface="BdE Neue Helvetica 45 Light" panose="020B0403020202020204" pitchFamily="34" charset="0"/>
              <a:ea typeface="+mn-ea"/>
              <a:cs typeface="+mn-cs"/>
            </a:rPr>
            <a:t>Notes: Drawing on a representative sample of mortgages.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62" name="120 Rectángulo"/>
        <xdr:cNvSpPr/>
      </xdr:nvSpPr>
      <xdr:spPr bwMode="auto">
        <a:xfrm>
          <a:off x="94857" y="0"/>
          <a:ext cx="2903139" cy="9341367"/>
        </a:xfrm>
        <a:prstGeom prst="rect">
          <a:avLst/>
        </a:prstGeom>
        <a:noFill/>
        <a:ln w="3175" cap="flat" cmpd="sng" algn="ctr">
          <a:solidFill>
            <a:schemeClr val="accent4"/>
          </a:solidFill>
          <a:prstDash val="sysDash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63" name="121 Rectángulo"/>
        <xdr:cNvSpPr/>
      </xdr:nvSpPr>
      <xdr:spPr bwMode="auto">
        <a:xfrm>
          <a:off x="0" y="0"/>
          <a:ext cx="3093396" cy="9342443"/>
        </a:xfrm>
        <a:prstGeom prst="rect">
          <a:avLst/>
        </a:prstGeom>
        <a:noFill/>
        <a:ln w="3175" cap="flat" cmpd="sng" algn="ctr">
          <a:solidFill>
            <a:schemeClr val="accent3"/>
          </a:solidFill>
          <a:prstDash val="solid"/>
          <a:miter lim="800000"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grpSp>
      <xdr:nvGrpSpPr>
        <xdr:cNvPr id="66" name="250 Grupo"/>
        <xdr:cNvGrpSpPr/>
      </xdr:nvGrpSpPr>
      <xdr:grpSpPr>
        <a:xfrm>
          <a:off x="0" y="0"/>
          <a:ext cx="0" cy="0"/>
          <a:chOff x="0" y="180975"/>
          <a:chExt cx="6165309" cy="8867774"/>
        </a:xfrm>
      </xdr:grpSpPr>
      <xdr:cxnSp macro="">
        <xdr:nvCxnSpPr>
          <xdr:cNvPr id="71" name="126 Conector recto"/>
          <xdr:cNvCxnSpPr/>
        </xdr:nvCxnSpPr>
        <xdr:spPr bwMode="auto">
          <a:xfrm>
            <a:off x="0" y="43434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2" name="127 Conector recto"/>
          <xdr:cNvCxnSpPr/>
        </xdr:nvCxnSpPr>
        <xdr:spPr bwMode="auto">
          <a:xfrm>
            <a:off x="0" y="45243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3" name="128 Conector recto"/>
          <xdr:cNvCxnSpPr/>
        </xdr:nvCxnSpPr>
        <xdr:spPr bwMode="auto">
          <a:xfrm>
            <a:off x="0" y="47053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4" name="129 Conector recto"/>
          <xdr:cNvCxnSpPr/>
        </xdr:nvCxnSpPr>
        <xdr:spPr bwMode="auto">
          <a:xfrm>
            <a:off x="0" y="48863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5" name="130 Conector recto"/>
          <xdr:cNvCxnSpPr/>
        </xdr:nvCxnSpPr>
        <xdr:spPr bwMode="auto">
          <a:xfrm>
            <a:off x="0" y="50673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6" name="133 Conector recto"/>
          <xdr:cNvCxnSpPr/>
        </xdr:nvCxnSpPr>
        <xdr:spPr bwMode="auto">
          <a:xfrm>
            <a:off x="0" y="52482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7" name="134 Conector recto"/>
          <xdr:cNvCxnSpPr/>
        </xdr:nvCxnSpPr>
        <xdr:spPr bwMode="auto">
          <a:xfrm>
            <a:off x="0" y="54292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8" name="135 Conector recto"/>
          <xdr:cNvCxnSpPr/>
        </xdr:nvCxnSpPr>
        <xdr:spPr bwMode="auto">
          <a:xfrm>
            <a:off x="0" y="56102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9" name="136 Conector recto"/>
          <xdr:cNvCxnSpPr/>
        </xdr:nvCxnSpPr>
        <xdr:spPr bwMode="auto">
          <a:xfrm>
            <a:off x="0" y="57912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0" name="137 Conector recto"/>
          <xdr:cNvCxnSpPr/>
        </xdr:nvCxnSpPr>
        <xdr:spPr bwMode="auto">
          <a:xfrm>
            <a:off x="0" y="59721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1" name="138 Conector recto"/>
          <xdr:cNvCxnSpPr/>
        </xdr:nvCxnSpPr>
        <xdr:spPr bwMode="auto">
          <a:xfrm>
            <a:off x="0" y="61531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2" name="139 Conector recto"/>
          <xdr:cNvCxnSpPr/>
        </xdr:nvCxnSpPr>
        <xdr:spPr bwMode="auto">
          <a:xfrm>
            <a:off x="0" y="63341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3" name="140 Conector recto"/>
          <xdr:cNvCxnSpPr/>
        </xdr:nvCxnSpPr>
        <xdr:spPr bwMode="auto">
          <a:xfrm>
            <a:off x="0" y="65151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4" name="141 Conector recto"/>
          <xdr:cNvCxnSpPr/>
        </xdr:nvCxnSpPr>
        <xdr:spPr bwMode="auto">
          <a:xfrm>
            <a:off x="0" y="66960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5" name="142 Conector recto"/>
          <xdr:cNvCxnSpPr/>
        </xdr:nvCxnSpPr>
        <xdr:spPr bwMode="auto">
          <a:xfrm>
            <a:off x="0" y="68770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6" name="143 Conector recto"/>
          <xdr:cNvCxnSpPr/>
        </xdr:nvCxnSpPr>
        <xdr:spPr bwMode="auto">
          <a:xfrm>
            <a:off x="0" y="70580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7" name="144 Conector recto"/>
          <xdr:cNvCxnSpPr/>
        </xdr:nvCxnSpPr>
        <xdr:spPr bwMode="auto">
          <a:xfrm>
            <a:off x="0" y="72390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8" name="145 Conector recto"/>
          <xdr:cNvCxnSpPr/>
        </xdr:nvCxnSpPr>
        <xdr:spPr bwMode="auto">
          <a:xfrm>
            <a:off x="0" y="74199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9" name="146 Conector recto"/>
          <xdr:cNvCxnSpPr/>
        </xdr:nvCxnSpPr>
        <xdr:spPr bwMode="auto">
          <a:xfrm>
            <a:off x="0" y="76009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0" name="147 Conector recto"/>
          <xdr:cNvCxnSpPr/>
        </xdr:nvCxnSpPr>
        <xdr:spPr bwMode="auto">
          <a:xfrm>
            <a:off x="0" y="77819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1" name="148 Conector recto"/>
          <xdr:cNvCxnSpPr/>
        </xdr:nvCxnSpPr>
        <xdr:spPr bwMode="auto">
          <a:xfrm>
            <a:off x="0" y="79629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2" name="149 Conector recto"/>
          <xdr:cNvCxnSpPr/>
        </xdr:nvCxnSpPr>
        <xdr:spPr bwMode="auto">
          <a:xfrm>
            <a:off x="0" y="81438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3" name="150 Conector recto"/>
          <xdr:cNvCxnSpPr/>
        </xdr:nvCxnSpPr>
        <xdr:spPr bwMode="auto">
          <a:xfrm>
            <a:off x="0" y="83248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4" name="151 Conector recto"/>
          <xdr:cNvCxnSpPr/>
        </xdr:nvCxnSpPr>
        <xdr:spPr bwMode="auto">
          <a:xfrm>
            <a:off x="0" y="85058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5" name="152 Conector recto"/>
          <xdr:cNvCxnSpPr/>
        </xdr:nvCxnSpPr>
        <xdr:spPr bwMode="auto">
          <a:xfrm>
            <a:off x="0" y="86868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6" name="153 Conector recto"/>
          <xdr:cNvCxnSpPr/>
        </xdr:nvCxnSpPr>
        <xdr:spPr bwMode="auto">
          <a:xfrm>
            <a:off x="0" y="88677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7" name="154 Conector recto"/>
          <xdr:cNvCxnSpPr/>
        </xdr:nvCxnSpPr>
        <xdr:spPr bwMode="auto">
          <a:xfrm>
            <a:off x="0" y="9048749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8" name="155 Conector recto"/>
          <xdr:cNvCxnSpPr/>
        </xdr:nvCxnSpPr>
        <xdr:spPr bwMode="auto">
          <a:xfrm>
            <a:off x="0" y="27146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9" name="156 Conector recto"/>
          <xdr:cNvCxnSpPr/>
        </xdr:nvCxnSpPr>
        <xdr:spPr bwMode="auto">
          <a:xfrm>
            <a:off x="0" y="28956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0" name="157 Conector recto"/>
          <xdr:cNvCxnSpPr/>
        </xdr:nvCxnSpPr>
        <xdr:spPr bwMode="auto">
          <a:xfrm>
            <a:off x="0" y="30765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1" name="158 Conector recto"/>
          <xdr:cNvCxnSpPr/>
        </xdr:nvCxnSpPr>
        <xdr:spPr bwMode="auto">
          <a:xfrm>
            <a:off x="0" y="32575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2" name="159 Conector recto"/>
          <xdr:cNvCxnSpPr/>
        </xdr:nvCxnSpPr>
        <xdr:spPr bwMode="auto">
          <a:xfrm>
            <a:off x="0" y="34385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3" name="160 Conector recto"/>
          <xdr:cNvCxnSpPr/>
        </xdr:nvCxnSpPr>
        <xdr:spPr bwMode="auto">
          <a:xfrm>
            <a:off x="0" y="36195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4" name="161 Conector recto"/>
          <xdr:cNvCxnSpPr/>
        </xdr:nvCxnSpPr>
        <xdr:spPr bwMode="auto">
          <a:xfrm>
            <a:off x="0" y="38004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5" name="162 Conector recto"/>
          <xdr:cNvCxnSpPr/>
        </xdr:nvCxnSpPr>
        <xdr:spPr bwMode="auto">
          <a:xfrm>
            <a:off x="0" y="39814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6" name="163 Conector recto"/>
          <xdr:cNvCxnSpPr/>
        </xdr:nvCxnSpPr>
        <xdr:spPr bwMode="auto">
          <a:xfrm>
            <a:off x="0" y="41624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7" name="164 Conector recto"/>
          <xdr:cNvCxnSpPr/>
        </xdr:nvCxnSpPr>
        <xdr:spPr bwMode="auto">
          <a:xfrm>
            <a:off x="0" y="10858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8" name="165 Conector recto"/>
          <xdr:cNvCxnSpPr/>
        </xdr:nvCxnSpPr>
        <xdr:spPr bwMode="auto">
          <a:xfrm>
            <a:off x="0" y="12668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9" name="166 Conector recto"/>
          <xdr:cNvCxnSpPr/>
        </xdr:nvCxnSpPr>
        <xdr:spPr bwMode="auto">
          <a:xfrm>
            <a:off x="0" y="14478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0" name="167 Conector recto"/>
          <xdr:cNvCxnSpPr/>
        </xdr:nvCxnSpPr>
        <xdr:spPr bwMode="auto">
          <a:xfrm>
            <a:off x="0" y="16287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1" name="168 Conector recto"/>
          <xdr:cNvCxnSpPr/>
        </xdr:nvCxnSpPr>
        <xdr:spPr bwMode="auto">
          <a:xfrm>
            <a:off x="0" y="18097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2" name="169 Conector recto"/>
          <xdr:cNvCxnSpPr/>
        </xdr:nvCxnSpPr>
        <xdr:spPr bwMode="auto">
          <a:xfrm>
            <a:off x="0" y="19907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3" name="170 Conector recto"/>
          <xdr:cNvCxnSpPr/>
        </xdr:nvCxnSpPr>
        <xdr:spPr bwMode="auto">
          <a:xfrm>
            <a:off x="0" y="21717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4" name="171 Conector recto"/>
          <xdr:cNvCxnSpPr/>
        </xdr:nvCxnSpPr>
        <xdr:spPr bwMode="auto">
          <a:xfrm>
            <a:off x="0" y="23526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5" name="172 Conector recto"/>
          <xdr:cNvCxnSpPr/>
        </xdr:nvCxnSpPr>
        <xdr:spPr bwMode="auto">
          <a:xfrm>
            <a:off x="0" y="25336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6" name="173 Conector recto"/>
          <xdr:cNvCxnSpPr/>
        </xdr:nvCxnSpPr>
        <xdr:spPr bwMode="auto">
          <a:xfrm>
            <a:off x="0" y="72390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7" name="174 Conector recto"/>
          <xdr:cNvCxnSpPr/>
        </xdr:nvCxnSpPr>
        <xdr:spPr bwMode="auto">
          <a:xfrm>
            <a:off x="0" y="9048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8" name="175 Conector recto"/>
          <xdr:cNvCxnSpPr/>
        </xdr:nvCxnSpPr>
        <xdr:spPr bwMode="auto">
          <a:xfrm>
            <a:off x="0" y="361950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9" name="176 Conector recto"/>
          <xdr:cNvCxnSpPr/>
        </xdr:nvCxnSpPr>
        <xdr:spPr bwMode="auto">
          <a:xfrm>
            <a:off x="0" y="54292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20" name="177 Conector recto"/>
          <xdr:cNvCxnSpPr/>
        </xdr:nvCxnSpPr>
        <xdr:spPr bwMode="auto">
          <a:xfrm>
            <a:off x="0" y="180975"/>
            <a:ext cx="6165309" cy="0"/>
          </a:xfrm>
          <a:prstGeom prst="line">
            <a:avLst/>
          </a:prstGeom>
          <a:solidFill>
            <a:srgbClr val="C0C0C0"/>
          </a:solidFill>
          <a:ln w="3175" cap="flat" cmpd="sng" algn="ctr">
            <a:solidFill>
              <a:schemeClr val="bg1">
                <a:lumMod val="65000"/>
              </a:schemeClr>
            </a:solidFill>
            <a:prstDash val="sysDash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69" name="124 Rectángulo"/>
        <xdr:cNvSpPr/>
      </xdr:nvSpPr>
      <xdr:spPr bwMode="auto">
        <a:xfrm>
          <a:off x="3188254" y="0"/>
          <a:ext cx="2903139" cy="9341367"/>
        </a:xfrm>
        <a:prstGeom prst="rect">
          <a:avLst/>
        </a:prstGeom>
        <a:noFill/>
        <a:ln w="3175" cap="flat" cmpd="sng" algn="ctr">
          <a:solidFill>
            <a:schemeClr val="accent4"/>
          </a:solidFill>
          <a:prstDash val="sysDash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70" name="125 Rectángulo"/>
        <xdr:cNvSpPr/>
      </xdr:nvSpPr>
      <xdr:spPr bwMode="auto">
        <a:xfrm>
          <a:off x="3093397" y="0"/>
          <a:ext cx="3093396" cy="9342443"/>
        </a:xfrm>
        <a:prstGeom prst="rect">
          <a:avLst/>
        </a:prstGeom>
        <a:noFill/>
        <a:ln w="3175" cap="flat" cmpd="sng" algn="ctr">
          <a:solidFill>
            <a:schemeClr val="accent3"/>
          </a:solidFill>
          <a:prstDash val="solid"/>
          <a:miter lim="800000"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 editAs="absolute">
    <xdr:from>
      <xdr:col>0</xdr:col>
      <xdr:colOff>29882</xdr:colOff>
      <xdr:row>5</xdr:row>
      <xdr:rowOff>181967</xdr:rowOff>
    </xdr:from>
    <xdr:to>
      <xdr:col>2</xdr:col>
      <xdr:colOff>1250018</xdr:colOff>
      <xdr:row>18</xdr:row>
      <xdr:rowOff>149678</xdr:rowOff>
    </xdr:to>
    <xdr:graphicFrame macro="">
      <xdr:nvGraphicFramePr>
        <xdr:cNvPr id="177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2</xdr:col>
      <xdr:colOff>1432892</xdr:colOff>
      <xdr:row>6</xdr:row>
      <xdr:rowOff>16566</xdr:rowOff>
    </xdr:from>
    <xdr:to>
      <xdr:col>7</xdr:col>
      <xdr:colOff>184810</xdr:colOff>
      <xdr:row>20</xdr:row>
      <xdr:rowOff>51886</xdr:rowOff>
    </xdr:to>
    <xdr:graphicFrame macro="">
      <xdr:nvGraphicFramePr>
        <xdr:cNvPr id="121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40</xdr:col>
      <xdr:colOff>212970</xdr:colOff>
      <xdr:row>10</xdr:row>
      <xdr:rowOff>37367</xdr:rowOff>
    </xdr:from>
    <xdr:to>
      <xdr:col>41</xdr:col>
      <xdr:colOff>536819</xdr:colOff>
      <xdr:row>18</xdr:row>
      <xdr:rowOff>58126</xdr:rowOff>
    </xdr:to>
    <xdr:sp macro="" textlink="">
      <xdr:nvSpPr>
        <xdr:cNvPr id="7189" name="Text Box 3093" hidden="1"/>
        <xdr:cNvSpPr txBox="1">
          <a:spLocks noChangeArrowheads="1"/>
        </xdr:cNvSpPr>
      </xdr:nvSpPr>
      <xdr:spPr bwMode="auto">
        <a:xfrm>
          <a:off x="33947100" y="1828800"/>
          <a:ext cx="1314450" cy="1000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E1" mc:Ignorable="a14" a14:legacySpreadsheetColorIndex="8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GENSES\GRAFOUT\CONSEJO\Copia%20de%20Consejo_junio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NSES/GRAFOUT/CONSEJO/Copia%2520de%2520Consejo_junio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Nueva Paleta 2019">
      <a:dk1>
        <a:srgbClr val="000000"/>
      </a:dk1>
      <a:lt1>
        <a:srgbClr val="FFFFFF"/>
      </a:lt1>
      <a:dk2>
        <a:srgbClr val="A32938"/>
      </a:dk2>
      <a:lt2>
        <a:srgbClr val="004081"/>
      </a:lt2>
      <a:accent1>
        <a:srgbClr val="F06800"/>
      </a:accent1>
      <a:accent2>
        <a:srgbClr val="246C24"/>
      </a:accent2>
      <a:accent3>
        <a:srgbClr val="00B8AF"/>
      </a:accent3>
      <a:accent4>
        <a:srgbClr val="EE0213"/>
      </a:accent4>
      <a:accent5>
        <a:srgbClr val="694B37"/>
      </a:accent5>
      <a:accent6>
        <a:srgbClr val="F53FAB"/>
      </a:accent6>
      <a:hlink>
        <a:srgbClr val="FFFFFF"/>
      </a:hlink>
      <a:folHlink>
        <a:srgbClr val="00000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C0C0C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C0C0C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6:I7"/>
  <sheetViews>
    <sheetView showGridLines="0" tabSelected="1" zoomScale="115" zoomScaleNormal="115" zoomScaleSheetLayoutView="100" zoomScalePageLayoutView="175" workbookViewId="0">
      <selection activeCell="I12" sqref="I12"/>
    </sheetView>
  </sheetViews>
  <sheetFormatPr baseColWidth="10" defaultColWidth="14.84375" defaultRowHeight="14.25" customHeight="1"/>
  <cols>
    <col min="1" max="1" width="18.53515625" style="5" customWidth="1"/>
    <col min="2" max="2" width="2.07421875" style="5" customWidth="1"/>
    <col min="3" max="3" width="21.69140625" style="5" customWidth="1"/>
    <col min="4" max="4" width="2.07421875" style="5" customWidth="1"/>
    <col min="5" max="5" width="1.84375" style="5" customWidth="1"/>
    <col min="6" max="6" width="2.07421875" style="5" customWidth="1"/>
    <col min="7" max="7" width="21.69140625" style="5" customWidth="1"/>
    <col min="8" max="8" width="2.3046875" style="5" customWidth="1"/>
    <col min="9" max="16384" width="14.84375" style="4"/>
  </cols>
  <sheetData>
    <row r="6" spans="9:9" ht="14.25" customHeight="1">
      <c r="I6" s="74"/>
    </row>
    <row r="7" spans="9:9" ht="14.25" customHeight="1">
      <c r="I7" s="75"/>
    </row>
  </sheetData>
  <phoneticPr fontId="0" type="noConversion"/>
  <pageMargins left="0.74803149606299213" right="0" top="0.6692913385826772" bottom="0" header="0" footer="0"/>
  <pageSetup paperSize="9" orientation="portrait" r:id="rId1"/>
  <headerFooter alignWithMargins="0"/>
  <customProperties>
    <customPr name="IBERIA.Market.Data.Providers.Request.Excel.Sheet" r:id="rId2"/>
  </customPropertie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/>
  <dimension ref="A1:T425"/>
  <sheetViews>
    <sheetView topLeftCell="B10" zoomScale="130" zoomScaleNormal="130" workbookViewId="0">
      <selection activeCell="J85" sqref="J85"/>
    </sheetView>
  </sheetViews>
  <sheetFormatPr baseColWidth="10" defaultColWidth="11.53515625" defaultRowHeight="10"/>
  <cols>
    <col min="1" max="1" width="22" style="19" customWidth="1"/>
    <col min="2" max="2" width="13.3046875" style="24" customWidth="1"/>
    <col min="3" max="3" width="6.69140625" style="48" customWidth="1"/>
    <col min="4" max="6" width="6.69140625" style="49" customWidth="1"/>
    <col min="7" max="8" width="6.69140625" style="47" customWidth="1"/>
    <col min="9" max="9" width="6.69140625" style="56" customWidth="1"/>
    <col min="10" max="12" width="6.69140625" style="49" customWidth="1"/>
    <col min="13" max="14" width="6.69140625" style="47" customWidth="1"/>
    <col min="15" max="17" width="7.69140625" style="73" customWidth="1"/>
    <col min="18" max="18" width="4.3046875" style="73" customWidth="1"/>
    <col min="19" max="19" width="6.69140625" style="56" customWidth="1"/>
    <col min="20" max="20" width="11.53515625" style="68"/>
    <col min="21" max="16384" width="11.53515625" style="3"/>
  </cols>
  <sheetData>
    <row r="1" spans="1:20" s="1" customFormat="1" ht="22.5" customHeight="1">
      <c r="A1" s="6" t="s">
        <v>1</v>
      </c>
      <c r="B1" s="7" t="str">
        <f>CONCATENATE(IF(B4&lt;&gt;"",B4 &amp; "
",""),IF(B7&lt;&gt;"","
"&amp;"a. "&amp;B7,""),IF(B10&lt;&gt;"","
"&amp;"b. "&amp;B10,""),IF(B13&lt;&gt;"","
"&amp;"c. "&amp;B13,""),IF(B16&lt;&gt;"","
"&amp;"d. "&amp;B16,""),IF(B19&lt;&gt;"","
"&amp;"e. "&amp;B19,""),IF(B22&lt;&gt;"","
"&amp;"f. "&amp;B22,""),IF(B25&lt;&gt;"","
"&amp;"g. "&amp;B25,""))</f>
        <v xml:space="preserve">SOURCE: Banco de España.
</v>
      </c>
      <c r="C1" s="38"/>
      <c r="D1" s="39"/>
      <c r="E1" s="39"/>
      <c r="F1" s="39"/>
      <c r="G1" s="40"/>
      <c r="H1" s="40"/>
      <c r="I1" s="56"/>
      <c r="J1" s="39"/>
      <c r="K1" s="39"/>
      <c r="L1" s="39"/>
      <c r="M1" s="40"/>
      <c r="N1" s="40"/>
      <c r="O1" s="56"/>
      <c r="P1" s="56"/>
      <c r="Q1" s="56"/>
      <c r="R1" s="56"/>
      <c r="S1" s="56"/>
      <c r="T1" s="57"/>
    </row>
    <row r="2" spans="1:20" s="1" customFormat="1" ht="15.5">
      <c r="A2" s="8" t="s">
        <v>7</v>
      </c>
      <c r="B2" s="9" t="s">
        <v>3</v>
      </c>
      <c r="C2" s="26"/>
      <c r="D2" s="41"/>
      <c r="E2" s="41"/>
      <c r="F2" s="41"/>
      <c r="G2" s="42"/>
      <c r="H2" s="42"/>
      <c r="I2" s="58"/>
      <c r="J2" s="41"/>
      <c r="K2" s="41"/>
      <c r="L2" s="41"/>
      <c r="M2" s="42"/>
      <c r="N2" s="42"/>
      <c r="O2" s="35"/>
      <c r="P2" s="35"/>
      <c r="Q2" s="35"/>
      <c r="R2" s="35"/>
      <c r="S2" s="58"/>
      <c r="T2" s="57"/>
    </row>
    <row r="3" spans="1:20" s="1" customFormat="1" ht="15" customHeight="1">
      <c r="A3" s="53" t="s">
        <v>5</v>
      </c>
      <c r="B3" s="10" t="s">
        <v>4</v>
      </c>
      <c r="C3" s="82"/>
      <c r="D3" s="83"/>
      <c r="E3" s="83"/>
      <c r="F3" s="54"/>
      <c r="G3" s="42"/>
      <c r="H3" s="42"/>
      <c r="I3" s="58"/>
      <c r="J3" s="76"/>
      <c r="K3" s="76"/>
      <c r="L3" s="76"/>
      <c r="M3" s="42"/>
      <c r="N3" s="42"/>
      <c r="O3" s="55"/>
      <c r="P3" s="56"/>
      <c r="Q3" s="56"/>
      <c r="R3" s="56"/>
      <c r="S3" s="58"/>
      <c r="T3" s="57"/>
    </row>
    <row r="4" spans="1:20" s="1" customFormat="1" ht="15.5">
      <c r="A4" s="11" t="str">
        <f>IF($A$1="Translate",T(A3),T(A2))</f>
        <v>CHART 3.4</v>
      </c>
      <c r="B4" s="12" t="str">
        <f>IF($A$1="Translate",T(B3),T(B2))</f>
        <v>SOURCE: Banco de España.</v>
      </c>
      <c r="C4" s="34"/>
      <c r="D4" s="41"/>
      <c r="E4" s="41"/>
      <c r="F4" s="41"/>
      <c r="G4" s="42"/>
      <c r="H4" s="42"/>
      <c r="I4" s="58"/>
      <c r="J4" s="41"/>
      <c r="K4" s="41"/>
      <c r="L4" s="41"/>
      <c r="M4" s="42"/>
      <c r="N4" s="42"/>
      <c r="O4" s="56"/>
      <c r="P4" s="56"/>
      <c r="Q4" s="56"/>
      <c r="R4" s="56"/>
      <c r="S4" s="58"/>
      <c r="T4" s="57"/>
    </row>
    <row r="5" spans="1:20" s="1" customFormat="1" ht="15.5">
      <c r="A5" s="13" t="s">
        <v>10</v>
      </c>
      <c r="B5" s="9"/>
      <c r="C5" s="28" t="s">
        <v>9</v>
      </c>
      <c r="D5" s="29"/>
      <c r="E5" s="29"/>
      <c r="F5" s="29"/>
      <c r="G5" s="42"/>
      <c r="H5" s="42"/>
      <c r="I5" s="60"/>
      <c r="J5" s="29"/>
      <c r="K5" s="29"/>
      <c r="L5" s="29"/>
      <c r="M5" s="42"/>
      <c r="N5" s="42"/>
      <c r="O5" s="61"/>
      <c r="P5" s="61"/>
      <c r="Q5" s="61"/>
      <c r="R5" s="61"/>
      <c r="S5" s="60"/>
      <c r="T5" s="57"/>
    </row>
    <row r="6" spans="1:20" s="1" customFormat="1" ht="15.5">
      <c r="A6" s="80"/>
      <c r="B6" s="81"/>
      <c r="C6" s="30" t="s">
        <v>8</v>
      </c>
      <c r="D6" s="31"/>
      <c r="E6" s="31"/>
      <c r="F6" s="31"/>
      <c r="G6" s="42"/>
      <c r="H6" s="42"/>
      <c r="I6" s="60"/>
      <c r="J6" s="31"/>
      <c r="K6" s="31"/>
      <c r="L6" s="31"/>
      <c r="M6" s="42"/>
      <c r="N6" s="42"/>
      <c r="O6" s="61"/>
      <c r="P6" s="61"/>
      <c r="Q6" s="61"/>
      <c r="R6" s="61"/>
      <c r="S6" s="60"/>
      <c r="T6" s="57"/>
    </row>
    <row r="7" spans="1:20" s="1" customFormat="1" ht="15.5">
      <c r="A7" s="14" t="s">
        <v>19</v>
      </c>
      <c r="B7" s="12" t="str">
        <f>IF($A$1="Translate",T(B6),T(B5))</f>
        <v/>
      </c>
      <c r="C7" s="32" t="str">
        <f>IF($A$1="Translate",T(C6),T(C5))</f>
        <v>%</v>
      </c>
      <c r="D7" s="27"/>
      <c r="E7" s="27"/>
      <c r="F7" s="27"/>
      <c r="G7" s="42"/>
      <c r="H7" s="42"/>
      <c r="I7" s="60"/>
      <c r="J7" s="27"/>
      <c r="K7" s="27"/>
      <c r="L7" s="27"/>
      <c r="M7" s="42"/>
      <c r="N7" s="42"/>
      <c r="O7" s="62"/>
      <c r="P7" s="62"/>
      <c r="Q7" s="62"/>
      <c r="R7" s="62"/>
      <c r="S7" s="60"/>
      <c r="T7" s="57"/>
    </row>
    <row r="8" spans="1:20" s="1" customFormat="1" ht="12.5">
      <c r="A8" s="15" t="s">
        <v>0</v>
      </c>
      <c r="B8" s="20"/>
      <c r="C8" s="36"/>
      <c r="D8" s="25"/>
      <c r="E8" s="43"/>
      <c r="F8" s="43"/>
      <c r="G8" s="36"/>
      <c r="H8" s="44"/>
      <c r="I8" s="56"/>
      <c r="J8" s="25"/>
      <c r="K8" s="43"/>
      <c r="L8" s="43"/>
      <c r="M8" s="36"/>
      <c r="N8" s="44"/>
      <c r="O8" s="63"/>
      <c r="P8" s="63"/>
      <c r="Q8" s="63"/>
      <c r="R8" s="63"/>
      <c r="S8" s="56"/>
      <c r="T8" s="57"/>
    </row>
    <row r="9" spans="1:20" s="1" customFormat="1" ht="12.5">
      <c r="A9" s="16"/>
      <c r="B9" s="10"/>
      <c r="C9" s="33"/>
      <c r="D9" s="25"/>
      <c r="E9" s="52"/>
      <c r="F9" s="52"/>
      <c r="G9" s="33"/>
      <c r="H9" s="33"/>
      <c r="I9" s="56"/>
      <c r="J9" s="25"/>
      <c r="K9" s="52"/>
      <c r="L9" s="52"/>
      <c r="M9" s="33"/>
      <c r="N9" s="33"/>
      <c r="O9" s="64"/>
      <c r="P9" s="63"/>
      <c r="Q9" s="63"/>
      <c r="R9" s="63"/>
      <c r="S9" s="56"/>
      <c r="T9" s="57"/>
    </row>
    <row r="10" spans="1:20" s="2" customFormat="1" ht="12.5">
      <c r="A10" s="17" t="str">
        <f>IF($A$1="Translate",T(A9),T(A8))</f>
        <v/>
      </c>
      <c r="B10" s="12" t="str">
        <f>IF($A$1="Translate",T(B9),T(B8))</f>
        <v/>
      </c>
      <c r="C10" s="27"/>
      <c r="D10" s="25"/>
      <c r="E10" s="78" t="s">
        <v>13</v>
      </c>
      <c r="F10" s="78" t="s">
        <v>14</v>
      </c>
      <c r="G10" s="78" t="s">
        <v>15</v>
      </c>
      <c r="H10" s="78" t="s">
        <v>16</v>
      </c>
      <c r="I10" s="65"/>
      <c r="J10" s="25"/>
      <c r="K10" s="78" t="s">
        <v>11</v>
      </c>
      <c r="L10" s="78" t="s">
        <v>17</v>
      </c>
      <c r="M10" s="78" t="s">
        <v>18</v>
      </c>
      <c r="N10" s="78" t="s">
        <v>12</v>
      </c>
      <c r="O10" s="59"/>
      <c r="P10" s="59"/>
      <c r="Q10" s="59"/>
      <c r="R10" s="59"/>
      <c r="S10" s="65"/>
      <c r="T10" s="66"/>
    </row>
    <row r="11" spans="1:20">
      <c r="A11" s="18" t="s">
        <v>2</v>
      </c>
      <c r="B11" s="37"/>
      <c r="C11" s="45"/>
      <c r="D11" s="77">
        <v>38077</v>
      </c>
      <c r="E11" s="79">
        <v>21.809480000000001</v>
      </c>
      <c r="F11" s="79">
        <v>57.765489999999993</v>
      </c>
      <c r="G11" s="79">
        <v>18.954040000000006</v>
      </c>
      <c r="H11" s="79">
        <v>1.4709900000000005</v>
      </c>
      <c r="J11" s="77">
        <v>38077</v>
      </c>
      <c r="K11" s="79">
        <v>7.4232990000000001</v>
      </c>
      <c r="L11" s="79">
        <v>17.305651000000001</v>
      </c>
      <c r="M11" s="79">
        <v>24.76125</v>
      </c>
      <c r="N11" s="79">
        <v>50.509799999999998</v>
      </c>
      <c r="O11" s="67"/>
      <c r="P11" s="67"/>
      <c r="Q11" s="67"/>
      <c r="R11" s="67"/>
    </row>
    <row r="12" spans="1:20">
      <c r="A12" s="19" t="s">
        <v>1</v>
      </c>
      <c r="B12" s="10"/>
      <c r="C12" s="45"/>
      <c r="D12" s="77">
        <v>38168</v>
      </c>
      <c r="E12" s="79">
        <v>22.515779999999999</v>
      </c>
      <c r="F12" s="79">
        <v>59.034299999999995</v>
      </c>
      <c r="G12" s="79">
        <v>17.06647000000001</v>
      </c>
      <c r="H12" s="79">
        <v>1.3834499999999963</v>
      </c>
      <c r="J12" s="77">
        <v>38168</v>
      </c>
      <c r="K12" s="79">
        <v>7.7979089999999998</v>
      </c>
      <c r="L12" s="79">
        <v>16.849591</v>
      </c>
      <c r="M12" s="79">
        <v>24.48751</v>
      </c>
      <c r="N12" s="79">
        <v>50.864989999999999</v>
      </c>
      <c r="O12" s="67"/>
      <c r="P12" s="69"/>
      <c r="Q12" s="69"/>
      <c r="R12" s="67"/>
    </row>
    <row r="13" spans="1:20">
      <c r="B13" s="12" t="str">
        <f>IF($A$1="Translate",T(B12),T(B11))</f>
        <v/>
      </c>
      <c r="C13" s="45"/>
      <c r="D13" s="77">
        <f>+EOMONTH(D12,3)</f>
        <v>38260</v>
      </c>
      <c r="E13" s="79">
        <v>21.779730000000001</v>
      </c>
      <c r="F13" s="79">
        <v>59.39161</v>
      </c>
      <c r="G13" s="79">
        <v>17.091499999999996</v>
      </c>
      <c r="H13" s="79">
        <v>1.7371600000000029</v>
      </c>
      <c r="J13" s="77">
        <f>+EOMONTH(J12,3)</f>
        <v>38260</v>
      </c>
      <c r="K13" s="79">
        <v>7.8731710000000001</v>
      </c>
      <c r="L13" s="79">
        <v>16.162528999999999</v>
      </c>
      <c r="M13" s="79">
        <v>24.05715</v>
      </c>
      <c r="N13" s="79">
        <v>51.907150000000001</v>
      </c>
      <c r="O13" s="67"/>
      <c r="P13" s="69"/>
      <c r="Q13" s="69"/>
      <c r="R13" s="67"/>
    </row>
    <row r="14" spans="1:20">
      <c r="B14" s="20" t="s">
        <v>6</v>
      </c>
      <c r="C14" s="45"/>
      <c r="D14" s="77">
        <f t="shared" ref="D14:D77" si="0">+EOMONTH(D13,3)</f>
        <v>38352</v>
      </c>
      <c r="E14" s="79">
        <v>21.884589999999999</v>
      </c>
      <c r="F14" s="79">
        <v>59.923670000000001</v>
      </c>
      <c r="G14" s="79">
        <v>16.051079999999999</v>
      </c>
      <c r="H14" s="79">
        <v>2.1406599999999969</v>
      </c>
      <c r="J14" s="77">
        <f t="shared" ref="J14:J77" si="1">+EOMONTH(J13,3)</f>
        <v>38352</v>
      </c>
      <c r="K14" s="79">
        <v>8.0812240000000006</v>
      </c>
      <c r="L14" s="79">
        <v>16.197296000000001</v>
      </c>
      <c r="M14" s="79">
        <v>23.439030000000002</v>
      </c>
      <c r="N14" s="79">
        <v>52.282449999999997</v>
      </c>
      <c r="O14" s="67"/>
      <c r="P14" s="69"/>
      <c r="Q14" s="69"/>
      <c r="R14" s="67"/>
    </row>
    <row r="15" spans="1:20">
      <c r="B15" s="21"/>
      <c r="C15" s="45"/>
      <c r="D15" s="77">
        <f t="shared" si="0"/>
        <v>38442</v>
      </c>
      <c r="E15" s="79">
        <v>22.58541</v>
      </c>
      <c r="F15" s="79">
        <v>59.141450000000006</v>
      </c>
      <c r="G15" s="79">
        <v>16.460459999999998</v>
      </c>
      <c r="H15" s="79">
        <v>1.8126800000000003</v>
      </c>
      <c r="J15" s="77">
        <f t="shared" si="1"/>
        <v>38442</v>
      </c>
      <c r="K15" s="79">
        <v>7.8103999999999996</v>
      </c>
      <c r="L15" s="79">
        <v>15.73502</v>
      </c>
      <c r="M15" s="79">
        <v>22.477159999999998</v>
      </c>
      <c r="N15" s="79">
        <v>53.977420000000002</v>
      </c>
      <c r="O15" s="67"/>
      <c r="P15" s="69"/>
      <c r="Q15" s="69"/>
      <c r="R15" s="67"/>
    </row>
    <row r="16" spans="1:20">
      <c r="B16" s="22" t="str">
        <f>IF($A$1="Translate",T(B15),T(B14))</f>
        <v/>
      </c>
      <c r="C16" s="45"/>
      <c r="D16" s="77">
        <f t="shared" si="0"/>
        <v>38533</v>
      </c>
      <c r="E16" s="79">
        <v>22.144290000000002</v>
      </c>
      <c r="F16" s="79">
        <v>59.628820000000005</v>
      </c>
      <c r="G16" s="79">
        <v>16.406750000000002</v>
      </c>
      <c r="H16" s="79">
        <v>1.820139999999995</v>
      </c>
      <c r="J16" s="77">
        <f t="shared" si="1"/>
        <v>38533</v>
      </c>
      <c r="K16" s="79">
        <v>7.926056</v>
      </c>
      <c r="L16" s="79">
        <v>16.055984000000002</v>
      </c>
      <c r="M16" s="79">
        <v>22.155489999999997</v>
      </c>
      <c r="N16" s="79">
        <v>53.862470000000002</v>
      </c>
      <c r="O16" s="67"/>
      <c r="P16" s="69"/>
      <c r="Q16" s="69"/>
      <c r="R16" s="67"/>
    </row>
    <row r="17" spans="1:18">
      <c r="B17" s="37"/>
      <c r="C17" s="45"/>
      <c r="D17" s="77">
        <f t="shared" si="0"/>
        <v>38625</v>
      </c>
      <c r="E17" s="79">
        <v>22.56203</v>
      </c>
      <c r="F17" s="79">
        <v>58.734339999999996</v>
      </c>
      <c r="G17" s="79">
        <v>17.033200000000008</v>
      </c>
      <c r="H17" s="79">
        <v>1.6704299999999961</v>
      </c>
      <c r="J17" s="77">
        <f t="shared" si="1"/>
        <v>38625</v>
      </c>
      <c r="K17" s="79">
        <v>7.9592289999999997</v>
      </c>
      <c r="L17" s="79">
        <v>15.618110999999999</v>
      </c>
      <c r="M17" s="79">
        <v>22.784930000000003</v>
      </c>
      <c r="N17" s="79">
        <v>53.637729999999998</v>
      </c>
      <c r="O17" s="67"/>
      <c r="P17" s="69"/>
      <c r="Q17" s="69"/>
      <c r="R17" s="67"/>
    </row>
    <row r="18" spans="1:18">
      <c r="B18" s="21"/>
      <c r="C18" s="45"/>
      <c r="D18" s="77">
        <f t="shared" si="0"/>
        <v>38717</v>
      </c>
      <c r="E18" s="79">
        <v>22.716229999999999</v>
      </c>
      <c r="F18" s="79">
        <v>58.304960000000008</v>
      </c>
      <c r="G18" s="79">
        <v>17.28591999999999</v>
      </c>
      <c r="H18" s="79">
        <v>1.6928900000000056</v>
      </c>
      <c r="J18" s="77">
        <f t="shared" si="1"/>
        <v>38717</v>
      </c>
      <c r="K18" s="79">
        <v>7.6841889999999999</v>
      </c>
      <c r="L18" s="79">
        <v>15.504811</v>
      </c>
      <c r="M18" s="79">
        <v>22.362670000000001</v>
      </c>
      <c r="N18" s="79">
        <v>54.448329999999999</v>
      </c>
      <c r="O18" s="67"/>
      <c r="P18" s="69"/>
      <c r="Q18" s="69"/>
      <c r="R18" s="67"/>
    </row>
    <row r="19" spans="1:18">
      <c r="B19" s="22" t="str">
        <f>IF($A$1="Translate",T(B18),T(B17))</f>
        <v/>
      </c>
      <c r="C19" s="45"/>
      <c r="D19" s="77">
        <f t="shared" si="0"/>
        <v>38807</v>
      </c>
      <c r="E19" s="79">
        <v>23.56166</v>
      </c>
      <c r="F19" s="79">
        <v>56.327299999999994</v>
      </c>
      <c r="G19" s="79">
        <v>18.352050000000006</v>
      </c>
      <c r="H19" s="79">
        <v>1.7589899999999972</v>
      </c>
      <c r="J19" s="77">
        <f t="shared" si="1"/>
        <v>38807</v>
      </c>
      <c r="K19" s="79">
        <v>7.3602759999999998</v>
      </c>
      <c r="L19" s="79">
        <v>14.879944000000002</v>
      </c>
      <c r="M19" s="79">
        <v>21.520379999999996</v>
      </c>
      <c r="N19" s="79">
        <v>56.239400000000003</v>
      </c>
      <c r="O19" s="67"/>
      <c r="P19" s="69"/>
      <c r="Q19" s="69"/>
      <c r="R19" s="67"/>
    </row>
    <row r="20" spans="1:18">
      <c r="B20" s="20"/>
      <c r="C20" s="45"/>
      <c r="D20" s="77">
        <f t="shared" si="0"/>
        <v>38898</v>
      </c>
      <c r="E20" s="79">
        <v>23.800789999999999</v>
      </c>
      <c r="F20" s="79">
        <v>56.023379999999996</v>
      </c>
      <c r="G20" s="79">
        <v>18.460509999999999</v>
      </c>
      <c r="H20" s="79">
        <v>1.7153200000000055</v>
      </c>
      <c r="J20" s="77">
        <f t="shared" si="1"/>
        <v>38898</v>
      </c>
      <c r="K20" s="79">
        <v>7.5676439999999996</v>
      </c>
      <c r="L20" s="79">
        <v>15.203106</v>
      </c>
      <c r="M20" s="79">
        <v>21.769829999999999</v>
      </c>
      <c r="N20" s="79">
        <v>55.459420000000001</v>
      </c>
      <c r="O20" s="67"/>
      <c r="P20" s="69"/>
      <c r="Q20" s="69"/>
      <c r="R20" s="67"/>
    </row>
    <row r="21" spans="1:18">
      <c r="B21" s="21"/>
      <c r="C21" s="45"/>
      <c r="D21" s="77">
        <f t="shared" si="0"/>
        <v>38990</v>
      </c>
      <c r="E21" s="79">
        <v>23.4404</v>
      </c>
      <c r="F21" s="79">
        <v>58.027590000000004</v>
      </c>
      <c r="G21" s="79">
        <v>17.13673</v>
      </c>
      <c r="H21" s="79">
        <v>1.3952799999999996</v>
      </c>
      <c r="J21" s="77">
        <f t="shared" si="1"/>
        <v>38990</v>
      </c>
      <c r="K21" s="79">
        <v>7.5734380000000003</v>
      </c>
      <c r="L21" s="79">
        <v>15.722472</v>
      </c>
      <c r="M21" s="79">
        <v>22.482129999999998</v>
      </c>
      <c r="N21" s="79">
        <v>54.221960000000003</v>
      </c>
      <c r="O21" s="67"/>
      <c r="P21" s="69"/>
      <c r="Q21" s="69"/>
      <c r="R21" s="67"/>
    </row>
    <row r="22" spans="1:18">
      <c r="B22" s="22" t="str">
        <f>IF($A$1="Translate",T(B21),T(B20))</f>
        <v/>
      </c>
      <c r="C22" s="45"/>
      <c r="D22" s="77">
        <f t="shared" si="0"/>
        <v>39082</v>
      </c>
      <c r="E22" s="79">
        <v>23.266549999999999</v>
      </c>
      <c r="F22" s="79">
        <v>58.744440000000012</v>
      </c>
      <c r="G22" s="79">
        <v>16.742269999999991</v>
      </c>
      <c r="H22" s="79">
        <v>1.2467400000000026</v>
      </c>
      <c r="J22" s="77">
        <f t="shared" si="1"/>
        <v>39082</v>
      </c>
      <c r="K22" s="79">
        <v>7.5422079999999996</v>
      </c>
      <c r="L22" s="79">
        <v>16.049502</v>
      </c>
      <c r="M22" s="79">
        <v>22.92718</v>
      </c>
      <c r="N22" s="79">
        <v>53.481110000000001</v>
      </c>
      <c r="O22" s="67"/>
      <c r="P22" s="69"/>
      <c r="Q22" s="69"/>
      <c r="R22" s="67"/>
    </row>
    <row r="23" spans="1:18">
      <c r="B23" s="23"/>
      <c r="C23" s="45"/>
      <c r="D23" s="77">
        <f t="shared" si="0"/>
        <v>39172</v>
      </c>
      <c r="E23" s="79">
        <v>24.000039999999998</v>
      </c>
      <c r="F23" s="79">
        <v>57.962969999999999</v>
      </c>
      <c r="G23" s="79">
        <v>16.871970000000005</v>
      </c>
      <c r="H23" s="79">
        <v>1.1650199999999984</v>
      </c>
      <c r="J23" s="77">
        <f t="shared" si="1"/>
        <v>39172</v>
      </c>
      <c r="K23" s="79">
        <v>7.6349090000000004</v>
      </c>
      <c r="L23" s="79">
        <v>15.361041</v>
      </c>
      <c r="M23" s="79">
        <v>22.191299999999998</v>
      </c>
      <c r="N23" s="79">
        <v>54.812750000000001</v>
      </c>
      <c r="O23" s="67"/>
      <c r="P23" s="69"/>
      <c r="Q23" s="69"/>
      <c r="R23" s="67"/>
    </row>
    <row r="24" spans="1:18">
      <c r="B24" s="21"/>
      <c r="C24" s="45"/>
      <c r="D24" s="77">
        <f t="shared" si="0"/>
        <v>39263</v>
      </c>
      <c r="E24" s="79">
        <v>23.531929999999999</v>
      </c>
      <c r="F24" s="79">
        <v>58.352000000000004</v>
      </c>
      <c r="G24" s="79">
        <v>16.917459999999991</v>
      </c>
      <c r="H24" s="79">
        <v>1.1986100000000022</v>
      </c>
      <c r="J24" s="77">
        <f t="shared" si="1"/>
        <v>39263</v>
      </c>
      <c r="K24" s="79">
        <v>7.8136200000000002</v>
      </c>
      <c r="L24" s="79">
        <v>16.100359999999998</v>
      </c>
      <c r="M24" s="79">
        <v>23.24014</v>
      </c>
      <c r="N24" s="79">
        <v>52.845880000000001</v>
      </c>
      <c r="O24" s="67"/>
      <c r="P24" s="69"/>
      <c r="Q24" s="69"/>
      <c r="R24" s="67"/>
    </row>
    <row r="25" spans="1:18">
      <c r="B25" s="22" t="str">
        <f>IF($A$1="Translate",T(B24),T(B23))</f>
        <v/>
      </c>
      <c r="C25" s="45"/>
      <c r="D25" s="77">
        <f t="shared" si="0"/>
        <v>39355</v>
      </c>
      <c r="E25" s="79">
        <v>23.61064</v>
      </c>
      <c r="F25" s="79">
        <v>59.420699999999997</v>
      </c>
      <c r="G25" s="79">
        <v>15.746989999999997</v>
      </c>
      <c r="H25" s="79">
        <v>1.2216700000000031</v>
      </c>
      <c r="J25" s="77">
        <f t="shared" si="1"/>
        <v>39355</v>
      </c>
      <c r="K25" s="79">
        <v>8.3181619999999992</v>
      </c>
      <c r="L25" s="79">
        <v>16.692827999999999</v>
      </c>
      <c r="M25" s="79">
        <v>24.402030000000003</v>
      </c>
      <c r="N25" s="79">
        <v>50.586979999999997</v>
      </c>
      <c r="O25" s="67"/>
      <c r="P25" s="69"/>
      <c r="Q25" s="69"/>
      <c r="R25" s="67"/>
    </row>
    <row r="26" spans="1:18">
      <c r="C26" s="45"/>
      <c r="D26" s="77">
        <f t="shared" si="0"/>
        <v>39447</v>
      </c>
      <c r="E26" s="79">
        <v>25.01906</v>
      </c>
      <c r="F26" s="79">
        <v>60.012560000000008</v>
      </c>
      <c r="G26" s="79">
        <v>13.616369999999989</v>
      </c>
      <c r="H26" s="79">
        <v>1.352010000000007</v>
      </c>
      <c r="J26" s="77">
        <f t="shared" si="1"/>
        <v>39447</v>
      </c>
      <c r="K26" s="79">
        <v>7.9460949999999997</v>
      </c>
      <c r="L26" s="79">
        <v>18.860205000000001</v>
      </c>
      <c r="M26" s="79">
        <v>26.913460000000001</v>
      </c>
      <c r="N26" s="79">
        <v>46.280239999999999</v>
      </c>
      <c r="O26" s="67"/>
      <c r="P26" s="69"/>
      <c r="Q26" s="69"/>
      <c r="R26" s="67"/>
    </row>
    <row r="27" spans="1:18">
      <c r="C27" s="45"/>
      <c r="D27" s="77">
        <f t="shared" si="0"/>
        <v>39538</v>
      </c>
      <c r="E27" s="79">
        <v>27.348040000000001</v>
      </c>
      <c r="F27" s="79">
        <v>58.077110000000005</v>
      </c>
      <c r="G27" s="79">
        <v>13.451740000000001</v>
      </c>
      <c r="H27" s="79">
        <v>1.1231099999999969</v>
      </c>
      <c r="J27" s="77">
        <f t="shared" si="1"/>
        <v>39538</v>
      </c>
      <c r="K27" s="79">
        <v>8.2698889999999992</v>
      </c>
      <c r="L27" s="79">
        <v>19.254781000000001</v>
      </c>
      <c r="M27" s="79">
        <v>27.746229999999997</v>
      </c>
      <c r="N27" s="79">
        <v>44.729100000000003</v>
      </c>
      <c r="O27" s="67"/>
      <c r="P27" s="69"/>
      <c r="Q27" s="69"/>
      <c r="R27" s="67"/>
    </row>
    <row r="28" spans="1:18">
      <c r="C28" s="45"/>
      <c r="D28" s="77">
        <f t="shared" si="0"/>
        <v>39629</v>
      </c>
      <c r="E28" s="79">
        <v>29.48246</v>
      </c>
      <c r="F28" s="79">
        <v>57.830709999999996</v>
      </c>
      <c r="G28" s="79">
        <v>11.873990000000006</v>
      </c>
      <c r="H28" s="79">
        <v>0.81283999999999423</v>
      </c>
      <c r="J28" s="77">
        <f t="shared" si="1"/>
        <v>39629</v>
      </c>
      <c r="K28" s="79">
        <v>9.0060120000000001</v>
      </c>
      <c r="L28" s="79">
        <v>21.831668000000001</v>
      </c>
      <c r="M28" s="79">
        <v>28.7014</v>
      </c>
      <c r="N28" s="79">
        <v>40.460920000000002</v>
      </c>
      <c r="O28" s="67"/>
      <c r="P28" s="69"/>
      <c r="Q28" s="69"/>
      <c r="R28" s="67"/>
    </row>
    <row r="29" spans="1:18">
      <c r="C29" s="45"/>
      <c r="D29" s="77">
        <f t="shared" si="0"/>
        <v>39721</v>
      </c>
      <c r="E29" s="79">
        <v>29.774139999999999</v>
      </c>
      <c r="F29" s="79">
        <v>57.467379999999991</v>
      </c>
      <c r="G29" s="79">
        <v>12.189850000000007</v>
      </c>
      <c r="H29" s="79">
        <v>0.56862999999999886</v>
      </c>
      <c r="J29" s="77">
        <f t="shared" si="1"/>
        <v>39721</v>
      </c>
      <c r="K29" s="79">
        <v>10.21823</v>
      </c>
      <c r="L29" s="79">
        <v>24.148000000000003</v>
      </c>
      <c r="M29" s="79">
        <v>30.505759999999995</v>
      </c>
      <c r="N29" s="79">
        <v>35.128010000000003</v>
      </c>
      <c r="O29" s="67"/>
      <c r="P29" s="69"/>
      <c r="Q29" s="69"/>
      <c r="R29" s="67"/>
    </row>
    <row r="30" spans="1:18">
      <c r="A30" s="37"/>
      <c r="C30" s="45"/>
      <c r="D30" s="77">
        <f t="shared" si="0"/>
        <v>39813</v>
      </c>
      <c r="E30" s="79">
        <v>35.515239999999999</v>
      </c>
      <c r="F30" s="79">
        <v>52.764980000000001</v>
      </c>
      <c r="G30" s="79">
        <v>11.110900000000001</v>
      </c>
      <c r="H30" s="79">
        <v>0.6088799999999992</v>
      </c>
      <c r="J30" s="77">
        <f t="shared" si="1"/>
        <v>39813</v>
      </c>
      <c r="K30" s="79">
        <v>10.95865</v>
      </c>
      <c r="L30" s="79">
        <v>27.887550000000005</v>
      </c>
      <c r="M30" s="79">
        <v>29.704839999999997</v>
      </c>
      <c r="N30" s="79">
        <v>31.44896</v>
      </c>
      <c r="O30" s="67"/>
      <c r="P30" s="69"/>
      <c r="Q30" s="69"/>
      <c r="R30" s="67"/>
    </row>
    <row r="31" spans="1:18">
      <c r="C31" s="45"/>
      <c r="D31" s="77">
        <f t="shared" si="0"/>
        <v>39903</v>
      </c>
      <c r="E31" s="79">
        <v>37.632980000000003</v>
      </c>
      <c r="F31" s="79">
        <v>49.752219999999994</v>
      </c>
      <c r="G31" s="79">
        <v>11.624660000000006</v>
      </c>
      <c r="H31" s="79">
        <v>0.99013999999999669</v>
      </c>
      <c r="J31" s="77">
        <f t="shared" si="1"/>
        <v>39903</v>
      </c>
      <c r="K31" s="79">
        <v>10.065329999999999</v>
      </c>
      <c r="L31" s="79">
        <v>27.510949999999998</v>
      </c>
      <c r="M31" s="79">
        <v>30.942639999999997</v>
      </c>
      <c r="N31" s="79">
        <v>31.481080000000006</v>
      </c>
      <c r="O31" s="67"/>
      <c r="P31" s="69"/>
      <c r="Q31" s="69"/>
      <c r="R31" s="67"/>
    </row>
    <row r="32" spans="1:18">
      <c r="C32" s="45"/>
      <c r="D32" s="77">
        <f t="shared" si="0"/>
        <v>39994</v>
      </c>
      <c r="E32" s="79">
        <v>40.137419999999999</v>
      </c>
      <c r="F32" s="79">
        <v>47.633670000000002</v>
      </c>
      <c r="G32" s="79">
        <v>11.411140000000003</v>
      </c>
      <c r="H32" s="79">
        <v>0.81776999999999589</v>
      </c>
      <c r="J32" s="77">
        <f t="shared" si="1"/>
        <v>39994</v>
      </c>
      <c r="K32" s="79">
        <v>9.4643270000000008</v>
      </c>
      <c r="L32" s="79">
        <v>27.492453000000001</v>
      </c>
      <c r="M32" s="79">
        <v>32.959560000000003</v>
      </c>
      <c r="N32" s="79">
        <v>30.083659999999995</v>
      </c>
      <c r="O32" s="67"/>
      <c r="P32" s="69"/>
      <c r="Q32" s="69"/>
      <c r="R32" s="67"/>
    </row>
    <row r="33" spans="1:18">
      <c r="A33" s="37"/>
      <c r="C33" s="45"/>
      <c r="D33" s="77">
        <f t="shared" si="0"/>
        <v>40086</v>
      </c>
      <c r="E33" s="79">
        <v>38.162790000000001</v>
      </c>
      <c r="F33" s="79">
        <v>49.522539999999992</v>
      </c>
      <c r="G33" s="79">
        <v>11.595030000000008</v>
      </c>
      <c r="H33" s="79">
        <v>0.71963999999999828</v>
      </c>
      <c r="J33" s="77">
        <f t="shared" si="1"/>
        <v>40086</v>
      </c>
      <c r="K33" s="79">
        <v>9.2489070000000009</v>
      </c>
      <c r="L33" s="79">
        <v>26.971823000000001</v>
      </c>
      <c r="M33" s="79">
        <v>34.017830000000004</v>
      </c>
      <c r="N33" s="79">
        <v>29.761439999999993</v>
      </c>
      <c r="O33" s="67"/>
      <c r="P33" s="69"/>
      <c r="Q33" s="69"/>
      <c r="R33" s="67"/>
    </row>
    <row r="34" spans="1:18">
      <c r="C34" s="45"/>
      <c r="D34" s="77">
        <f t="shared" si="0"/>
        <v>40178</v>
      </c>
      <c r="E34" s="79">
        <v>38.026820000000001</v>
      </c>
      <c r="F34" s="79">
        <v>48.904359999999997</v>
      </c>
      <c r="G34" s="79">
        <v>12.413160000000005</v>
      </c>
      <c r="H34" s="79">
        <v>0.65565999999999747</v>
      </c>
      <c r="J34" s="77">
        <f t="shared" si="1"/>
        <v>40178</v>
      </c>
      <c r="K34" s="79">
        <v>8.7733690000000006</v>
      </c>
      <c r="L34" s="79">
        <v>27.675830999999995</v>
      </c>
      <c r="M34" s="79">
        <v>34.627180000000003</v>
      </c>
      <c r="N34" s="79">
        <v>28.92362</v>
      </c>
      <c r="O34" s="67"/>
      <c r="P34" s="69"/>
      <c r="Q34" s="69"/>
      <c r="R34" s="67"/>
    </row>
    <row r="35" spans="1:18">
      <c r="C35" s="45"/>
      <c r="D35" s="77">
        <f t="shared" si="0"/>
        <v>40268</v>
      </c>
      <c r="E35" s="79">
        <v>36.924799999999998</v>
      </c>
      <c r="F35" s="79">
        <v>49.309329999999996</v>
      </c>
      <c r="G35" s="79">
        <v>13.11527000000001</v>
      </c>
      <c r="H35" s="79">
        <v>0.65059999999999718</v>
      </c>
      <c r="J35" s="77">
        <f t="shared" si="1"/>
        <v>40268</v>
      </c>
      <c r="K35" s="79">
        <v>8.9808369999999993</v>
      </c>
      <c r="L35" s="79">
        <v>29.192482999999996</v>
      </c>
      <c r="M35" s="79">
        <v>34.078560000000003</v>
      </c>
      <c r="N35" s="79">
        <v>27.74812</v>
      </c>
      <c r="O35" s="67"/>
      <c r="P35" s="69"/>
      <c r="Q35" s="69"/>
      <c r="R35" s="67"/>
    </row>
    <row r="36" spans="1:18">
      <c r="C36" s="45"/>
      <c r="D36" s="77">
        <f t="shared" si="0"/>
        <v>40359</v>
      </c>
      <c r="E36" s="79">
        <v>33.823970000000003</v>
      </c>
      <c r="F36" s="79">
        <v>51.548369999999991</v>
      </c>
      <c r="G36" s="79">
        <v>13.948710000000005</v>
      </c>
      <c r="H36" s="79">
        <v>0.67895000000000039</v>
      </c>
      <c r="J36" s="77">
        <f t="shared" si="1"/>
        <v>40359</v>
      </c>
      <c r="K36" s="79">
        <v>9.0784459999999996</v>
      </c>
      <c r="L36" s="79">
        <v>28.695293999999997</v>
      </c>
      <c r="M36" s="79">
        <v>34.195830000000008</v>
      </c>
      <c r="N36" s="79">
        <v>28.030429999999996</v>
      </c>
      <c r="O36" s="67"/>
      <c r="P36" s="69"/>
      <c r="Q36" s="69"/>
      <c r="R36" s="67"/>
    </row>
    <row r="37" spans="1:18">
      <c r="C37" s="45"/>
      <c r="D37" s="77">
        <f t="shared" si="0"/>
        <v>40451</v>
      </c>
      <c r="E37" s="79">
        <v>36.030279999999998</v>
      </c>
      <c r="F37" s="79">
        <v>49.935049999999997</v>
      </c>
      <c r="G37" s="79">
        <v>13.361360000000005</v>
      </c>
      <c r="H37" s="79">
        <v>0.67331000000000074</v>
      </c>
      <c r="J37" s="77">
        <f t="shared" si="1"/>
        <v>40451</v>
      </c>
      <c r="K37" s="79">
        <v>8.6870150000000006</v>
      </c>
      <c r="L37" s="79">
        <v>27.680454999999995</v>
      </c>
      <c r="M37" s="79">
        <v>34.820300000000003</v>
      </c>
      <c r="N37" s="79">
        <v>28.81223</v>
      </c>
      <c r="O37" s="67"/>
      <c r="P37" s="69"/>
      <c r="Q37" s="69"/>
      <c r="R37" s="67"/>
    </row>
    <row r="38" spans="1:18">
      <c r="C38" s="45"/>
      <c r="D38" s="77">
        <f t="shared" si="0"/>
        <v>40543</v>
      </c>
      <c r="E38" s="79">
        <v>30.709569999999999</v>
      </c>
      <c r="F38" s="79">
        <v>54.643919999999994</v>
      </c>
      <c r="G38" s="79">
        <v>13.941490000000002</v>
      </c>
      <c r="H38" s="79">
        <v>0.70502000000000464</v>
      </c>
      <c r="J38" s="77">
        <f t="shared" si="1"/>
        <v>40543</v>
      </c>
      <c r="K38" s="79">
        <v>8.531758</v>
      </c>
      <c r="L38" s="79">
        <v>29.087141999999997</v>
      </c>
      <c r="M38" s="79">
        <v>35.461219999999997</v>
      </c>
      <c r="N38" s="79">
        <v>26.919880000000006</v>
      </c>
      <c r="O38" s="67"/>
      <c r="P38" s="69"/>
      <c r="Q38" s="69"/>
      <c r="R38" s="67"/>
    </row>
    <row r="39" spans="1:18">
      <c r="C39" s="45"/>
      <c r="D39" s="77">
        <f t="shared" si="0"/>
        <v>40633</v>
      </c>
      <c r="E39" s="79">
        <v>39.238570000000003</v>
      </c>
      <c r="F39" s="79">
        <v>48.099910000000001</v>
      </c>
      <c r="G39" s="79">
        <v>12.057099999999991</v>
      </c>
      <c r="H39" s="79">
        <v>0.60442000000000462</v>
      </c>
      <c r="J39" s="77">
        <f t="shared" si="1"/>
        <v>40633</v>
      </c>
      <c r="K39" s="79">
        <v>9.0450569999999999</v>
      </c>
      <c r="L39" s="79">
        <v>29.749493000000001</v>
      </c>
      <c r="M39" s="79">
        <v>32.893420000000006</v>
      </c>
      <c r="N39" s="79">
        <v>28.312029999999993</v>
      </c>
      <c r="O39" s="67"/>
      <c r="P39" s="69"/>
      <c r="Q39" s="69"/>
      <c r="R39" s="67"/>
    </row>
    <row r="40" spans="1:18">
      <c r="C40" s="45"/>
      <c r="D40" s="77">
        <f t="shared" si="0"/>
        <v>40724</v>
      </c>
      <c r="E40" s="79">
        <v>35.388120000000001</v>
      </c>
      <c r="F40" s="79">
        <v>51.545100000000005</v>
      </c>
      <c r="G40" s="79">
        <v>12.479549999999989</v>
      </c>
      <c r="H40" s="79">
        <v>0.58723000000000525</v>
      </c>
      <c r="J40" s="77">
        <f t="shared" si="1"/>
        <v>40724</v>
      </c>
      <c r="K40" s="79">
        <v>9.2792279999999998</v>
      </c>
      <c r="L40" s="79">
        <v>30.838531999999997</v>
      </c>
      <c r="M40" s="79">
        <v>33.33570000000001</v>
      </c>
      <c r="N40" s="79">
        <v>26.546539999999993</v>
      </c>
      <c r="O40" s="67"/>
      <c r="P40" s="69"/>
      <c r="Q40" s="69"/>
      <c r="R40" s="67"/>
    </row>
    <row r="41" spans="1:18">
      <c r="C41" s="45"/>
      <c r="D41" s="77">
        <f t="shared" si="0"/>
        <v>40816</v>
      </c>
      <c r="E41" s="79">
        <v>34.403820000000003</v>
      </c>
      <c r="F41" s="79">
        <v>51.280430000000003</v>
      </c>
      <c r="G41" s="79">
        <v>13.577839999999995</v>
      </c>
      <c r="H41" s="79">
        <v>0.7379099999999994</v>
      </c>
      <c r="J41" s="77">
        <f t="shared" si="1"/>
        <v>40816</v>
      </c>
      <c r="K41" s="79">
        <v>10.577</v>
      </c>
      <c r="L41" s="79">
        <v>33.59948</v>
      </c>
      <c r="M41" s="79">
        <v>33.072670000000002</v>
      </c>
      <c r="N41" s="79">
        <v>22.75085</v>
      </c>
      <c r="O41" s="67"/>
      <c r="P41" s="69"/>
      <c r="Q41" s="69"/>
      <c r="R41" s="67"/>
    </row>
    <row r="42" spans="1:18">
      <c r="C42" s="45"/>
      <c r="D42" s="77">
        <f t="shared" si="0"/>
        <v>40908</v>
      </c>
      <c r="E42" s="79">
        <v>34.309699999999999</v>
      </c>
      <c r="F42" s="79">
        <v>49.954789999999996</v>
      </c>
      <c r="G42" s="79">
        <v>14.954190000000011</v>
      </c>
      <c r="H42" s="79">
        <v>0.7813199999999938</v>
      </c>
      <c r="J42" s="77">
        <f t="shared" si="1"/>
        <v>40908</v>
      </c>
      <c r="K42" s="79">
        <v>12.81813</v>
      </c>
      <c r="L42" s="79">
        <v>36.225160000000002</v>
      </c>
      <c r="M42" s="79">
        <v>33.296170000000004</v>
      </c>
      <c r="N42" s="79">
        <v>17.660539999999997</v>
      </c>
      <c r="O42" s="67"/>
      <c r="P42" s="69"/>
      <c r="Q42" s="69"/>
      <c r="R42" s="67"/>
    </row>
    <row r="43" spans="1:18">
      <c r="C43" s="45"/>
      <c r="D43" s="77">
        <f t="shared" si="0"/>
        <v>40999</v>
      </c>
      <c r="E43" s="79">
        <v>39.703319999999998</v>
      </c>
      <c r="F43" s="79">
        <v>44.588450000000002</v>
      </c>
      <c r="G43" s="79">
        <v>14.96096</v>
      </c>
      <c r="H43" s="79">
        <v>0.74727000000000032</v>
      </c>
      <c r="J43" s="77">
        <f t="shared" si="1"/>
        <v>40999</v>
      </c>
      <c r="K43" s="79">
        <v>12.52552</v>
      </c>
      <c r="L43" s="79">
        <v>34.442970000000003</v>
      </c>
      <c r="M43" s="79">
        <v>34.087879999999998</v>
      </c>
      <c r="N43" s="79">
        <v>18.943629999999999</v>
      </c>
      <c r="O43" s="67"/>
      <c r="P43" s="69"/>
      <c r="Q43" s="69"/>
      <c r="R43" s="67"/>
    </row>
    <row r="44" spans="1:18">
      <c r="C44" s="45"/>
      <c r="D44" s="77">
        <f t="shared" si="0"/>
        <v>41090</v>
      </c>
      <c r="E44" s="79">
        <v>39.34178</v>
      </c>
      <c r="F44" s="79">
        <v>44.941000000000003</v>
      </c>
      <c r="G44" s="79">
        <v>14.810980000000001</v>
      </c>
      <c r="H44" s="79">
        <v>0.90623999999999683</v>
      </c>
      <c r="J44" s="77">
        <f t="shared" si="1"/>
        <v>41090</v>
      </c>
      <c r="K44" s="79">
        <v>12.27197</v>
      </c>
      <c r="L44" s="79">
        <v>35.428920000000005</v>
      </c>
      <c r="M44" s="79">
        <v>34.780640000000005</v>
      </c>
      <c r="N44" s="79">
        <v>17.518469999999994</v>
      </c>
      <c r="O44" s="67"/>
      <c r="P44" s="69"/>
      <c r="Q44" s="69"/>
      <c r="R44" s="67"/>
    </row>
    <row r="45" spans="1:18">
      <c r="C45" s="45"/>
      <c r="D45" s="77">
        <f t="shared" si="0"/>
        <v>41182</v>
      </c>
      <c r="E45" s="79">
        <v>37.352559999999997</v>
      </c>
      <c r="F45" s="79">
        <v>46.531210000000002</v>
      </c>
      <c r="G45" s="79">
        <v>14.548029999999997</v>
      </c>
      <c r="H45" s="79">
        <v>1.5682000000000045</v>
      </c>
      <c r="J45" s="77">
        <f t="shared" si="1"/>
        <v>41182</v>
      </c>
      <c r="K45" s="79">
        <v>13.98382</v>
      </c>
      <c r="L45" s="79">
        <v>37.382199999999997</v>
      </c>
      <c r="M45" s="79">
        <v>32.831979999999994</v>
      </c>
      <c r="N45" s="79">
        <v>15.802000000000007</v>
      </c>
      <c r="O45" s="67"/>
      <c r="P45" s="69"/>
      <c r="Q45" s="69"/>
      <c r="R45" s="67"/>
    </row>
    <row r="46" spans="1:18">
      <c r="C46" s="45"/>
      <c r="D46" s="77">
        <f t="shared" si="0"/>
        <v>41274</v>
      </c>
      <c r="E46" s="79">
        <v>34.774070000000002</v>
      </c>
      <c r="F46" s="79">
        <v>50.028429999999993</v>
      </c>
      <c r="G46" s="79">
        <v>14.344770000000011</v>
      </c>
      <c r="H46" s="79">
        <v>0.85272999999999399</v>
      </c>
      <c r="J46" s="77">
        <f t="shared" si="1"/>
        <v>41274</v>
      </c>
      <c r="K46" s="79">
        <v>13.588889999999999</v>
      </c>
      <c r="L46" s="79">
        <v>38.52328</v>
      </c>
      <c r="M46" s="79">
        <v>33.676359999999995</v>
      </c>
      <c r="N46" s="79">
        <v>14.211470000000006</v>
      </c>
      <c r="O46" s="67"/>
      <c r="P46" s="69"/>
      <c r="Q46" s="69"/>
      <c r="R46" s="67"/>
    </row>
    <row r="47" spans="1:18">
      <c r="C47" s="45"/>
      <c r="D47" s="77">
        <f t="shared" si="0"/>
        <v>41364</v>
      </c>
      <c r="E47" s="79">
        <v>42.117229999999999</v>
      </c>
      <c r="F47" s="79">
        <v>41.108200000000004</v>
      </c>
      <c r="G47" s="79">
        <v>15.500379999999993</v>
      </c>
      <c r="H47" s="79">
        <v>1.2741900000000044</v>
      </c>
      <c r="J47" s="77">
        <f t="shared" si="1"/>
        <v>41364</v>
      </c>
      <c r="K47" s="79">
        <v>13.195460000000001</v>
      </c>
      <c r="L47" s="79">
        <v>41.086510000000004</v>
      </c>
      <c r="M47" s="79">
        <v>33.658599999999993</v>
      </c>
      <c r="N47" s="79">
        <v>12.059430000000006</v>
      </c>
      <c r="O47" s="67"/>
      <c r="P47" s="69"/>
      <c r="Q47" s="69"/>
      <c r="R47" s="67"/>
    </row>
    <row r="48" spans="1:18">
      <c r="C48" s="45"/>
      <c r="D48" s="77">
        <f t="shared" si="0"/>
        <v>41455</v>
      </c>
      <c r="E48" s="79">
        <v>40.809379999999997</v>
      </c>
      <c r="F48" s="79">
        <v>44.372570000000003</v>
      </c>
      <c r="G48" s="79">
        <v>13.085669999999993</v>
      </c>
      <c r="H48" s="79">
        <v>1.7323800000000062</v>
      </c>
      <c r="J48" s="77">
        <f t="shared" si="1"/>
        <v>41455</v>
      </c>
      <c r="K48" s="79">
        <v>14.666980000000001</v>
      </c>
      <c r="L48" s="79">
        <v>43.309909999999995</v>
      </c>
      <c r="M48" s="79">
        <v>32.539020000000008</v>
      </c>
      <c r="N48" s="79">
        <v>9.4840899999999948</v>
      </c>
      <c r="O48" s="67"/>
      <c r="P48" s="69"/>
      <c r="Q48" s="69"/>
      <c r="R48" s="67"/>
    </row>
    <row r="49" spans="3:18">
      <c r="C49" s="45"/>
      <c r="D49" s="77">
        <f t="shared" si="0"/>
        <v>41547</v>
      </c>
      <c r="E49" s="79">
        <v>39.649479999999997</v>
      </c>
      <c r="F49" s="79">
        <v>47.12812000000001</v>
      </c>
      <c r="G49" s="79">
        <v>10.217469999999992</v>
      </c>
      <c r="H49" s="79">
        <v>3.0049300000000017</v>
      </c>
      <c r="J49" s="77">
        <f t="shared" si="1"/>
        <v>41547</v>
      </c>
      <c r="K49" s="79">
        <v>14.586650000000001</v>
      </c>
      <c r="L49" s="79">
        <v>45.084789999999998</v>
      </c>
      <c r="M49" s="79">
        <v>31.134070000000001</v>
      </c>
      <c r="N49" s="79">
        <v>9.1944900000000018</v>
      </c>
      <c r="O49" s="67"/>
      <c r="P49" s="69"/>
      <c r="Q49" s="69"/>
      <c r="R49" s="67"/>
    </row>
    <row r="50" spans="3:18">
      <c r="C50" s="45"/>
      <c r="D50" s="77">
        <f t="shared" si="0"/>
        <v>41639</v>
      </c>
      <c r="E50" s="79">
        <v>36.734969999999997</v>
      </c>
      <c r="F50" s="79">
        <v>47.726590000000009</v>
      </c>
      <c r="G50" s="79">
        <v>11.81680999999999</v>
      </c>
      <c r="H50" s="79">
        <v>3.7216300000000047</v>
      </c>
      <c r="J50" s="77">
        <f t="shared" si="1"/>
        <v>41639</v>
      </c>
      <c r="K50" s="79">
        <v>14.4686</v>
      </c>
      <c r="L50" s="79">
        <v>44.771889999999999</v>
      </c>
      <c r="M50" s="79">
        <v>31.583459999999995</v>
      </c>
      <c r="N50" s="79">
        <v>9.1760500000000036</v>
      </c>
      <c r="O50" s="67"/>
      <c r="P50" s="69"/>
      <c r="Q50" s="69"/>
      <c r="R50" s="67"/>
    </row>
    <row r="51" spans="3:18">
      <c r="C51" s="45"/>
      <c r="D51" s="77">
        <f t="shared" si="0"/>
        <v>41729</v>
      </c>
      <c r="E51" s="79">
        <v>35.423169999999999</v>
      </c>
      <c r="F51" s="79">
        <v>49.054969999999997</v>
      </c>
      <c r="G51" s="79">
        <v>11.44068</v>
      </c>
      <c r="H51" s="79">
        <v>4.0811800000000034</v>
      </c>
      <c r="J51" s="77">
        <f t="shared" si="1"/>
        <v>41729</v>
      </c>
      <c r="K51" s="79">
        <v>14.297319999999999</v>
      </c>
      <c r="L51" s="79">
        <v>45.987000000000002</v>
      </c>
      <c r="M51" s="79">
        <v>31.129160000000006</v>
      </c>
      <c r="N51" s="79">
        <v>8.586519999999993</v>
      </c>
      <c r="O51" s="67"/>
      <c r="P51" s="69"/>
      <c r="Q51" s="69"/>
      <c r="R51" s="67"/>
    </row>
    <row r="52" spans="3:18">
      <c r="C52" s="45"/>
      <c r="D52" s="77">
        <f t="shared" si="0"/>
        <v>41820</v>
      </c>
      <c r="E52" s="79">
        <v>32.784300000000002</v>
      </c>
      <c r="F52" s="79">
        <v>51.220379999999992</v>
      </c>
      <c r="G52" s="79">
        <v>11.699460000000002</v>
      </c>
      <c r="H52" s="79">
        <v>4.2958600000000047</v>
      </c>
      <c r="J52" s="77">
        <f t="shared" si="1"/>
        <v>41820</v>
      </c>
      <c r="K52" s="79">
        <v>13.68308</v>
      </c>
      <c r="L52" s="79">
        <v>45.655760000000001</v>
      </c>
      <c r="M52" s="79">
        <v>31.836149999999996</v>
      </c>
      <c r="N52" s="79">
        <v>8.825010000000006</v>
      </c>
      <c r="O52" s="67"/>
      <c r="P52" s="69"/>
      <c r="Q52" s="69"/>
      <c r="R52" s="67"/>
    </row>
    <row r="53" spans="3:18">
      <c r="C53" s="45"/>
      <c r="D53" s="77">
        <f t="shared" si="0"/>
        <v>41912</v>
      </c>
      <c r="E53" s="79">
        <v>31.406410000000001</v>
      </c>
      <c r="F53" s="79">
        <v>52.791739999999997</v>
      </c>
      <c r="G53" s="79">
        <v>11.915570000000002</v>
      </c>
      <c r="H53" s="79">
        <v>3.8862799999999993</v>
      </c>
      <c r="J53" s="77">
        <f t="shared" si="1"/>
        <v>41912</v>
      </c>
      <c r="K53" s="79">
        <v>12.624610000000001</v>
      </c>
      <c r="L53" s="79">
        <v>47.323449999999994</v>
      </c>
      <c r="M53" s="79">
        <v>31.406549999999996</v>
      </c>
      <c r="N53" s="79">
        <v>8.6453900000000061</v>
      </c>
      <c r="O53" s="67"/>
      <c r="P53" s="69"/>
      <c r="Q53" s="69"/>
      <c r="R53" s="67"/>
    </row>
    <row r="54" spans="3:18">
      <c r="C54" s="45"/>
      <c r="D54" s="77">
        <f t="shared" si="0"/>
        <v>42004</v>
      </c>
      <c r="E54" s="79">
        <v>29.153199999999998</v>
      </c>
      <c r="F54" s="79">
        <v>54.847270000000009</v>
      </c>
      <c r="G54" s="79">
        <v>11.948369999999997</v>
      </c>
      <c r="H54" s="79">
        <v>4.0511599999999959</v>
      </c>
      <c r="J54" s="77">
        <f t="shared" si="1"/>
        <v>42004</v>
      </c>
      <c r="K54" s="79">
        <v>12.448410000000001</v>
      </c>
      <c r="L54" s="79">
        <v>45.761799999999994</v>
      </c>
      <c r="M54" s="79">
        <v>32.984389999999998</v>
      </c>
      <c r="N54" s="79">
        <v>8.8054000000000059</v>
      </c>
      <c r="O54" s="67"/>
      <c r="P54" s="69"/>
      <c r="Q54" s="69"/>
      <c r="R54" s="67"/>
    </row>
    <row r="55" spans="3:18">
      <c r="C55" s="45"/>
      <c r="D55" s="77">
        <f t="shared" si="0"/>
        <v>42094</v>
      </c>
      <c r="E55" s="79">
        <v>28.717829999999999</v>
      </c>
      <c r="F55" s="79">
        <v>54.150680000000001</v>
      </c>
      <c r="G55" s="79">
        <v>12.271869999999993</v>
      </c>
      <c r="H55" s="79">
        <v>4.8596200000000067</v>
      </c>
      <c r="J55" s="77">
        <f t="shared" si="1"/>
        <v>42094</v>
      </c>
      <c r="K55" s="79">
        <v>10.565160000000001</v>
      </c>
      <c r="L55" s="79">
        <v>42.741710000000005</v>
      </c>
      <c r="M55" s="79">
        <v>34.628680000000003</v>
      </c>
      <c r="N55" s="79">
        <v>12.064449999999994</v>
      </c>
      <c r="O55" s="67"/>
      <c r="P55" s="69"/>
      <c r="Q55" s="69"/>
      <c r="R55" s="67"/>
    </row>
    <row r="56" spans="3:18">
      <c r="C56" s="45"/>
      <c r="D56" s="77">
        <f t="shared" si="0"/>
        <v>42185</v>
      </c>
      <c r="E56" s="79">
        <v>26.9359</v>
      </c>
      <c r="F56" s="79">
        <v>54.47444999999999</v>
      </c>
      <c r="G56" s="79">
        <v>13.365250000000003</v>
      </c>
      <c r="H56" s="79">
        <v>5.2244000000000028</v>
      </c>
      <c r="J56" s="77">
        <f t="shared" si="1"/>
        <v>42185</v>
      </c>
      <c r="K56" s="79">
        <v>10.570309999999999</v>
      </c>
      <c r="L56" s="79">
        <v>40.75</v>
      </c>
      <c r="M56" s="79">
        <v>35.964850000000006</v>
      </c>
      <c r="N56" s="79">
        <v>12.714839999999995</v>
      </c>
      <c r="O56" s="67"/>
      <c r="P56" s="69"/>
      <c r="Q56" s="69"/>
      <c r="R56" s="67"/>
    </row>
    <row r="57" spans="3:18">
      <c r="C57" s="45"/>
      <c r="D57" s="77">
        <f t="shared" si="0"/>
        <v>42277</v>
      </c>
      <c r="E57" s="79">
        <v>26.045809999999999</v>
      </c>
      <c r="F57" s="79">
        <v>55.390900000000002</v>
      </c>
      <c r="G57" s="79">
        <v>13.881069999999994</v>
      </c>
      <c r="H57" s="79">
        <v>4.6822200000000009</v>
      </c>
      <c r="J57" s="77">
        <f t="shared" si="1"/>
        <v>42277</v>
      </c>
      <c r="K57" s="79">
        <v>10.73415</v>
      </c>
      <c r="L57" s="79">
        <v>40.380220000000001</v>
      </c>
      <c r="M57" s="79">
        <v>36.509030000000003</v>
      </c>
      <c r="N57" s="79">
        <v>12.376599999999996</v>
      </c>
      <c r="O57" s="67"/>
      <c r="P57" s="69"/>
      <c r="Q57" s="69"/>
      <c r="R57" s="67"/>
    </row>
    <row r="58" spans="3:18">
      <c r="C58" s="45"/>
      <c r="D58" s="77">
        <f t="shared" si="0"/>
        <v>42369</v>
      </c>
      <c r="E58" s="79">
        <v>25.276710000000001</v>
      </c>
      <c r="F58" s="79">
        <v>56.576180000000001</v>
      </c>
      <c r="G58" s="79">
        <v>13.700519999999997</v>
      </c>
      <c r="H58" s="79">
        <v>4.4465900000000005</v>
      </c>
      <c r="J58" s="77">
        <f t="shared" si="1"/>
        <v>42369</v>
      </c>
      <c r="K58" s="79">
        <v>10.334580000000001</v>
      </c>
      <c r="L58" s="79">
        <v>39.92033</v>
      </c>
      <c r="M58" s="79">
        <v>38.117420000000003</v>
      </c>
      <c r="N58" s="79">
        <v>11.627669999999995</v>
      </c>
      <c r="O58" s="67"/>
      <c r="P58" s="69"/>
      <c r="Q58" s="69"/>
      <c r="R58" s="67"/>
    </row>
    <row r="59" spans="3:18">
      <c r="C59" s="45"/>
      <c r="D59" s="77">
        <f t="shared" si="0"/>
        <v>42460</v>
      </c>
      <c r="E59" s="79">
        <v>24.529219999999999</v>
      </c>
      <c r="F59" s="79">
        <v>58.498410000000007</v>
      </c>
      <c r="G59" s="79">
        <v>12.94117</v>
      </c>
      <c r="H59" s="79">
        <v>4.0311999999999983</v>
      </c>
      <c r="J59" s="77">
        <f t="shared" si="1"/>
        <v>42460</v>
      </c>
      <c r="K59" s="79">
        <v>10.086729999999999</v>
      </c>
      <c r="L59" s="79">
        <v>40.285719999999998</v>
      </c>
      <c r="M59" s="79">
        <v>37.406890000000004</v>
      </c>
      <c r="N59" s="79">
        <v>12.220659999999995</v>
      </c>
      <c r="O59" s="67"/>
      <c r="P59" s="69"/>
      <c r="Q59" s="69"/>
      <c r="R59" s="67"/>
    </row>
    <row r="60" spans="3:18">
      <c r="C60" s="45"/>
      <c r="D60" s="77">
        <f t="shared" si="0"/>
        <v>42551</v>
      </c>
      <c r="E60" s="79">
        <v>23.567029999999999</v>
      </c>
      <c r="F60" s="79">
        <v>59.030180000000001</v>
      </c>
      <c r="G60" s="79">
        <v>13.227739999999997</v>
      </c>
      <c r="H60" s="79">
        <v>4.1750499999999988</v>
      </c>
      <c r="J60" s="77">
        <f t="shared" si="1"/>
        <v>42551</v>
      </c>
      <c r="K60" s="79">
        <v>9.9677600000000002</v>
      </c>
      <c r="L60" s="79">
        <v>40.180140000000002</v>
      </c>
      <c r="M60" s="79">
        <v>38.179290000000002</v>
      </c>
      <c r="N60" s="79">
        <v>11.672809999999998</v>
      </c>
      <c r="O60" s="67"/>
      <c r="P60" s="69"/>
      <c r="Q60" s="69"/>
      <c r="R60" s="67"/>
    </row>
    <row r="61" spans="3:18">
      <c r="C61" s="45"/>
      <c r="D61" s="77">
        <f t="shared" si="0"/>
        <v>42643</v>
      </c>
      <c r="E61" s="79">
        <v>22.5548</v>
      </c>
      <c r="F61" s="79">
        <v>59.688280000000006</v>
      </c>
      <c r="G61" s="79">
        <v>13.485569999999996</v>
      </c>
      <c r="H61" s="79">
        <v>4.2713499999999982</v>
      </c>
      <c r="J61" s="77">
        <f t="shared" si="1"/>
        <v>42643</v>
      </c>
      <c r="K61" s="79">
        <v>9.6495370000000005</v>
      </c>
      <c r="L61" s="79">
        <v>40.969673</v>
      </c>
      <c r="M61" s="79">
        <v>38.205919999999999</v>
      </c>
      <c r="N61" s="79">
        <v>11.174869999999999</v>
      </c>
      <c r="O61" s="67"/>
      <c r="P61" s="69"/>
      <c r="Q61" s="69"/>
      <c r="R61" s="67"/>
    </row>
    <row r="62" spans="3:18">
      <c r="C62" s="45"/>
      <c r="D62" s="77">
        <f t="shared" si="0"/>
        <v>42735</v>
      </c>
      <c r="E62" s="79">
        <v>22.049230000000001</v>
      </c>
      <c r="F62" s="79">
        <v>60.182229999999997</v>
      </c>
      <c r="G62" s="79">
        <v>13.562970000000007</v>
      </c>
      <c r="H62" s="79">
        <v>4.2055699999999945</v>
      </c>
      <c r="J62" s="77">
        <f t="shared" si="1"/>
        <v>42735</v>
      </c>
      <c r="K62" s="79">
        <v>9.7304309999999994</v>
      </c>
      <c r="L62" s="79">
        <v>41.539569</v>
      </c>
      <c r="M62" s="79">
        <v>38.53539</v>
      </c>
      <c r="N62" s="79">
        <v>10.194609999999997</v>
      </c>
      <c r="O62" s="67"/>
      <c r="P62" s="69"/>
      <c r="Q62" s="69"/>
      <c r="R62" s="67"/>
    </row>
    <row r="63" spans="3:18">
      <c r="C63" s="45"/>
      <c r="D63" s="77">
        <f t="shared" si="0"/>
        <v>42825</v>
      </c>
      <c r="E63" s="79">
        <v>21.4557</v>
      </c>
      <c r="F63" s="79">
        <v>61.383239999999994</v>
      </c>
      <c r="G63" s="79">
        <v>12.999890000000008</v>
      </c>
      <c r="H63" s="79">
        <v>4.1611699999999985</v>
      </c>
      <c r="J63" s="77">
        <f t="shared" si="1"/>
        <v>42825</v>
      </c>
      <c r="K63" s="79">
        <v>9.6777719999999992</v>
      </c>
      <c r="L63" s="79">
        <v>40.976798000000002</v>
      </c>
      <c r="M63" s="79">
        <v>39.817979999999999</v>
      </c>
      <c r="N63" s="79">
        <v>9.5274500000000018</v>
      </c>
      <c r="O63" s="67"/>
      <c r="P63" s="69"/>
      <c r="Q63" s="69"/>
      <c r="R63" s="67"/>
    </row>
    <row r="64" spans="3:18">
      <c r="C64" s="45"/>
      <c r="D64" s="77">
        <f t="shared" si="0"/>
        <v>42916</v>
      </c>
      <c r="E64" s="79">
        <v>21.041640000000001</v>
      </c>
      <c r="F64" s="79">
        <v>62.062370000000001</v>
      </c>
      <c r="G64" s="79">
        <v>12.920789999999997</v>
      </c>
      <c r="H64" s="79">
        <v>3.975200000000001</v>
      </c>
      <c r="J64" s="77">
        <f t="shared" si="1"/>
        <v>42916</v>
      </c>
      <c r="K64" s="79">
        <v>9.7627970000000008</v>
      </c>
      <c r="L64" s="79">
        <v>42.058703000000001</v>
      </c>
      <c r="M64" s="79">
        <v>39.295609999999996</v>
      </c>
      <c r="N64" s="79">
        <v>8.8828900000000033</v>
      </c>
      <c r="O64" s="67"/>
      <c r="P64" s="69"/>
      <c r="Q64" s="69"/>
      <c r="R64" s="67"/>
    </row>
    <row r="65" spans="3:18">
      <c r="C65" s="45"/>
      <c r="D65" s="77">
        <f t="shared" si="0"/>
        <v>43008</v>
      </c>
      <c r="E65" s="79">
        <v>20.785699999999999</v>
      </c>
      <c r="F65" s="79">
        <v>62.527400000000007</v>
      </c>
      <c r="G65" s="79">
        <v>12.663969999999992</v>
      </c>
      <c r="H65" s="79">
        <v>4.0229300000000023</v>
      </c>
      <c r="J65" s="77">
        <f t="shared" si="1"/>
        <v>43008</v>
      </c>
      <c r="K65" s="79">
        <v>9.9564369999999993</v>
      </c>
      <c r="L65" s="79">
        <v>42.683132999999998</v>
      </c>
      <c r="M65" s="79">
        <v>38.444350000000007</v>
      </c>
      <c r="N65" s="79">
        <v>8.9160799999999938</v>
      </c>
      <c r="O65" s="67"/>
      <c r="P65" s="69"/>
      <c r="Q65" s="69"/>
      <c r="R65" s="67"/>
    </row>
    <row r="66" spans="3:18">
      <c r="C66" s="45"/>
      <c r="D66" s="77">
        <f t="shared" si="0"/>
        <v>43100</v>
      </c>
      <c r="E66" s="79">
        <v>20.719449999999998</v>
      </c>
      <c r="F66" s="79">
        <v>61.885739999999998</v>
      </c>
      <c r="G66" s="79">
        <v>13.894210000000001</v>
      </c>
      <c r="H66" s="79">
        <v>3.5006000000000057</v>
      </c>
      <c r="J66" s="77">
        <f t="shared" si="1"/>
        <v>43100</v>
      </c>
      <c r="K66" s="79">
        <v>9.7173230000000004</v>
      </c>
      <c r="L66" s="79">
        <v>43.035556999999997</v>
      </c>
      <c r="M66" s="79">
        <v>39.357909999999997</v>
      </c>
      <c r="N66" s="79">
        <v>7.8892100000000056</v>
      </c>
      <c r="O66" s="67"/>
      <c r="P66" s="69"/>
      <c r="Q66" s="69"/>
      <c r="R66" s="67"/>
    </row>
    <row r="67" spans="3:18">
      <c r="C67" s="45"/>
      <c r="D67" s="77">
        <f t="shared" si="0"/>
        <v>43190</v>
      </c>
      <c r="E67" s="79">
        <v>20.216259999999998</v>
      </c>
      <c r="F67" s="79">
        <v>62.331189999999999</v>
      </c>
      <c r="G67" s="79">
        <v>14.279890000000009</v>
      </c>
      <c r="H67" s="79">
        <v>3.1726599999999934</v>
      </c>
      <c r="J67" s="77">
        <f t="shared" si="1"/>
        <v>43190</v>
      </c>
      <c r="K67" s="79">
        <v>9.5398289999999992</v>
      </c>
      <c r="L67" s="79">
        <v>42.779841000000005</v>
      </c>
      <c r="M67" s="79">
        <v>39.660290000000003</v>
      </c>
      <c r="N67" s="79">
        <v>8.0200399999999945</v>
      </c>
      <c r="O67" s="67"/>
      <c r="P67" s="69"/>
      <c r="Q67" s="69"/>
      <c r="R67" s="67"/>
    </row>
    <row r="68" spans="3:18">
      <c r="C68" s="45"/>
      <c r="D68" s="77">
        <f t="shared" si="0"/>
        <v>43281</v>
      </c>
      <c r="E68" s="79">
        <v>19.91629</v>
      </c>
      <c r="F68" s="79">
        <v>61.85745</v>
      </c>
      <c r="G68" s="79">
        <v>15.034269999999992</v>
      </c>
      <c r="H68" s="79">
        <v>3.1919900000000041</v>
      </c>
      <c r="J68" s="77">
        <f t="shared" si="1"/>
        <v>43281</v>
      </c>
      <c r="K68" s="79">
        <v>9.5900549999999996</v>
      </c>
      <c r="L68" s="79">
        <v>41.693944999999999</v>
      </c>
      <c r="M68" s="79">
        <v>42.075830000000003</v>
      </c>
      <c r="N68" s="79">
        <v>6.6401699999999977</v>
      </c>
      <c r="O68" s="67"/>
      <c r="P68" s="69"/>
      <c r="Q68" s="69"/>
      <c r="R68" s="67"/>
    </row>
    <row r="69" spans="3:18">
      <c r="C69" s="45"/>
      <c r="D69" s="77">
        <f t="shared" si="0"/>
        <v>43373</v>
      </c>
      <c r="E69" s="79">
        <v>19.588940000000001</v>
      </c>
      <c r="F69" s="79">
        <v>61.509170000000005</v>
      </c>
      <c r="G69" s="79">
        <v>15.639510000000001</v>
      </c>
      <c r="H69" s="79">
        <v>3.2623799999999932</v>
      </c>
      <c r="J69" s="77">
        <f t="shared" si="1"/>
        <v>43373</v>
      </c>
      <c r="K69" s="79">
        <v>9.5958749999999995</v>
      </c>
      <c r="L69" s="79">
        <v>41.135745</v>
      </c>
      <c r="M69" s="79">
        <v>43.966770000000004</v>
      </c>
      <c r="N69" s="79">
        <v>5.3016099999999966</v>
      </c>
      <c r="O69" s="67"/>
      <c r="P69" s="69"/>
      <c r="Q69" s="69"/>
      <c r="R69" s="67"/>
    </row>
    <row r="70" spans="3:18">
      <c r="C70" s="45"/>
      <c r="D70" s="77">
        <f t="shared" si="0"/>
        <v>43465</v>
      </c>
      <c r="E70" s="79">
        <v>19.68364</v>
      </c>
      <c r="F70" s="79">
        <v>62.239810000000006</v>
      </c>
      <c r="G70" s="79">
        <v>15.070229999999995</v>
      </c>
      <c r="H70" s="79">
        <v>3.0063200000000023</v>
      </c>
      <c r="J70" s="77">
        <f t="shared" si="1"/>
        <v>43465</v>
      </c>
      <c r="K70" s="79">
        <v>9.6726089999999996</v>
      </c>
      <c r="L70" s="79">
        <v>41.052400999999996</v>
      </c>
      <c r="M70" s="79">
        <v>44.099410000000006</v>
      </c>
      <c r="N70" s="79">
        <v>5.1755799999999965</v>
      </c>
      <c r="O70" s="67"/>
      <c r="P70" s="69"/>
      <c r="Q70" s="69"/>
      <c r="R70" s="67"/>
    </row>
    <row r="71" spans="3:18">
      <c r="C71" s="45"/>
      <c r="D71" s="77">
        <f t="shared" si="0"/>
        <v>43555</v>
      </c>
      <c r="E71" s="79">
        <v>21.133279999999999</v>
      </c>
      <c r="F71" s="79">
        <v>62.606840000000005</v>
      </c>
      <c r="G71" s="79">
        <v>13.388439999999989</v>
      </c>
      <c r="H71" s="79">
        <v>2.8714400000000069</v>
      </c>
      <c r="J71" s="77">
        <f t="shared" si="1"/>
        <v>43555</v>
      </c>
      <c r="K71" s="79">
        <v>10.010540000000001</v>
      </c>
      <c r="L71" s="79">
        <v>44.203150000000001</v>
      </c>
      <c r="M71" s="79">
        <v>41.030259999999998</v>
      </c>
      <c r="N71" s="79">
        <v>4.7560500000000019</v>
      </c>
      <c r="O71" s="67"/>
      <c r="P71" s="69"/>
      <c r="Q71" s="69"/>
      <c r="R71" s="67"/>
    </row>
    <row r="72" spans="3:18">
      <c r="C72" s="45"/>
      <c r="D72" s="77">
        <f t="shared" si="0"/>
        <v>43646</v>
      </c>
      <c r="E72" s="79">
        <v>21.37255</v>
      </c>
      <c r="F72" s="79">
        <v>61.626589999999993</v>
      </c>
      <c r="G72" s="79">
        <v>14.032550000000001</v>
      </c>
      <c r="H72" s="79">
        <v>2.9683100000000024</v>
      </c>
      <c r="J72" s="77">
        <f t="shared" si="1"/>
        <v>43646</v>
      </c>
      <c r="K72" s="79">
        <v>10.56676</v>
      </c>
      <c r="L72" s="79">
        <v>43.639800000000001</v>
      </c>
      <c r="M72" s="79">
        <v>41.257709999999996</v>
      </c>
      <c r="N72" s="79">
        <v>4.5357300000000009</v>
      </c>
      <c r="O72" s="67"/>
      <c r="P72" s="69"/>
      <c r="Q72" s="69"/>
      <c r="R72" s="67"/>
    </row>
    <row r="73" spans="3:18">
      <c r="C73" s="45"/>
      <c r="D73" s="77">
        <f t="shared" si="0"/>
        <v>43738</v>
      </c>
      <c r="E73" s="79">
        <v>20.89789</v>
      </c>
      <c r="F73" s="79">
        <v>66.894059999999996</v>
      </c>
      <c r="G73" s="79">
        <v>11.145129999999995</v>
      </c>
      <c r="H73" s="79">
        <v>1.0629200000000054</v>
      </c>
      <c r="J73" s="77">
        <f t="shared" si="1"/>
        <v>43738</v>
      </c>
      <c r="K73" s="79">
        <v>10.54124</v>
      </c>
      <c r="L73" s="79">
        <v>43.31485</v>
      </c>
      <c r="M73" s="79">
        <v>42.580809999999992</v>
      </c>
      <c r="N73" s="79">
        <v>3.5631000000000057</v>
      </c>
      <c r="O73" s="67"/>
      <c r="P73" s="69"/>
      <c r="Q73" s="69"/>
      <c r="R73" s="67"/>
    </row>
    <row r="74" spans="3:18">
      <c r="C74" s="45"/>
      <c r="D74" s="77">
        <f t="shared" si="0"/>
        <v>43830</v>
      </c>
      <c r="E74" s="79">
        <v>21.567499999999999</v>
      </c>
      <c r="F74" s="79">
        <v>66.43759</v>
      </c>
      <c r="G74" s="79">
        <v>10.787880000000001</v>
      </c>
      <c r="H74" s="79">
        <v>1.2070300000000032</v>
      </c>
      <c r="J74" s="77">
        <f t="shared" si="1"/>
        <v>43830</v>
      </c>
      <c r="K74" s="79">
        <v>10.04326</v>
      </c>
      <c r="L74" s="79">
        <v>44.164699999999996</v>
      </c>
      <c r="M74" s="79">
        <v>41.932640000000006</v>
      </c>
      <c r="N74" s="79">
        <v>3.8593999999999937</v>
      </c>
      <c r="O74" s="67"/>
      <c r="P74" s="69"/>
      <c r="Q74" s="69"/>
      <c r="R74" s="67"/>
    </row>
    <row r="75" spans="3:18">
      <c r="C75" s="45"/>
      <c r="D75" s="77">
        <f t="shared" si="0"/>
        <v>43921</v>
      </c>
      <c r="E75" s="79">
        <v>21.844429999999999</v>
      </c>
      <c r="F75" s="79">
        <v>66.745019999999997</v>
      </c>
      <c r="G75" s="79">
        <v>10.452089999999998</v>
      </c>
      <c r="H75" s="79">
        <v>0.95846000000000231</v>
      </c>
      <c r="J75" s="77">
        <f t="shared" si="1"/>
        <v>43921</v>
      </c>
      <c r="K75" s="79">
        <v>10.331709999999999</v>
      </c>
      <c r="L75" s="79">
        <v>44.5413</v>
      </c>
      <c r="M75" s="79">
        <v>41.529249999999998</v>
      </c>
      <c r="N75" s="79">
        <v>3.5977400000000017</v>
      </c>
      <c r="O75" s="67"/>
      <c r="P75" s="69"/>
      <c r="Q75" s="69"/>
      <c r="R75" s="67"/>
    </row>
    <row r="76" spans="3:18">
      <c r="C76" s="45"/>
      <c r="D76" s="77">
        <f t="shared" si="0"/>
        <v>44012</v>
      </c>
      <c r="E76" s="79">
        <v>20.548030000000001</v>
      </c>
      <c r="F76" s="79">
        <v>67.676119999999997</v>
      </c>
      <c r="G76" s="79">
        <v>10.664140000000003</v>
      </c>
      <c r="H76" s="79">
        <v>1.1117100000000022</v>
      </c>
      <c r="J76" s="77">
        <f t="shared" si="1"/>
        <v>44012</v>
      </c>
      <c r="K76" s="79">
        <v>9.8961729999999992</v>
      </c>
      <c r="L76" s="79">
        <v>45.222537000000003</v>
      </c>
      <c r="M76" s="79">
        <v>40.877079999999999</v>
      </c>
      <c r="N76" s="79">
        <v>4.0042100000000005</v>
      </c>
      <c r="O76" s="67"/>
      <c r="P76" s="69"/>
      <c r="Q76" s="69"/>
      <c r="R76" s="67"/>
    </row>
    <row r="77" spans="3:18">
      <c r="C77" s="45"/>
      <c r="D77" s="77">
        <f t="shared" si="0"/>
        <v>44104</v>
      </c>
      <c r="E77" s="79">
        <v>20.123429999999999</v>
      </c>
      <c r="F77" s="79">
        <v>68.123909999999995</v>
      </c>
      <c r="G77" s="79">
        <v>10.783460000000005</v>
      </c>
      <c r="H77" s="79">
        <v>0.96920000000000073</v>
      </c>
      <c r="J77" s="77">
        <f t="shared" si="1"/>
        <v>44104</v>
      </c>
      <c r="K77" s="79">
        <v>9.7401289999999996</v>
      </c>
      <c r="L77" s="79">
        <v>46.789111000000005</v>
      </c>
      <c r="M77" s="79">
        <v>39.767610000000005</v>
      </c>
      <c r="N77" s="79">
        <v>3.7031499999999937</v>
      </c>
      <c r="O77" s="67"/>
      <c r="P77" s="69"/>
      <c r="Q77" s="69"/>
      <c r="R77" s="67"/>
    </row>
    <row r="78" spans="3:18">
      <c r="C78" s="45"/>
      <c r="D78" s="77">
        <f t="shared" ref="D78:D85" si="2">+EOMONTH(D77,3)</f>
        <v>44196</v>
      </c>
      <c r="E78" s="79">
        <v>19.677150000000001</v>
      </c>
      <c r="F78" s="79">
        <v>68.391670000000005</v>
      </c>
      <c r="G78" s="79">
        <v>11.012169999999998</v>
      </c>
      <c r="H78" s="79">
        <v>0.9190100000000001</v>
      </c>
      <c r="J78" s="77">
        <f t="shared" ref="J78:J85" si="3">+EOMONTH(J77,3)</f>
        <v>44196</v>
      </c>
      <c r="K78" s="79">
        <v>9.8988110000000002</v>
      </c>
      <c r="L78" s="79">
        <v>45.448468999999996</v>
      </c>
      <c r="M78" s="79">
        <v>40.799689999999998</v>
      </c>
      <c r="N78" s="79">
        <v>3.853030000000004</v>
      </c>
      <c r="O78" s="67"/>
      <c r="P78" s="69"/>
      <c r="Q78" s="69"/>
      <c r="R78" s="67"/>
    </row>
    <row r="79" spans="3:18">
      <c r="C79" s="45"/>
      <c r="D79" s="77">
        <f t="shared" si="2"/>
        <v>44286</v>
      </c>
      <c r="E79" s="79">
        <v>19.366409999999998</v>
      </c>
      <c r="F79" s="79">
        <v>69.011279999999999</v>
      </c>
      <c r="G79" s="79">
        <v>10.928020000000004</v>
      </c>
      <c r="H79" s="79">
        <v>0.69428999999999519</v>
      </c>
      <c r="J79" s="77">
        <f t="shared" si="3"/>
        <v>44286</v>
      </c>
      <c r="K79" s="79">
        <v>9.6763130000000004</v>
      </c>
      <c r="L79" s="79">
        <v>45.991427000000002</v>
      </c>
      <c r="M79" s="79">
        <v>40.664520000000003</v>
      </c>
      <c r="N79" s="79">
        <v>3.6677399999999949</v>
      </c>
      <c r="O79" s="67"/>
      <c r="P79" s="69"/>
      <c r="Q79" s="69"/>
      <c r="R79" s="67"/>
    </row>
    <row r="80" spans="3:18">
      <c r="C80" s="45"/>
      <c r="D80" s="77">
        <f t="shared" si="2"/>
        <v>44377</v>
      </c>
      <c r="E80" s="79">
        <v>19.112010000000001</v>
      </c>
      <c r="F80" s="79">
        <v>69.313820000000007</v>
      </c>
      <c r="G80" s="79">
        <v>10.940460000000002</v>
      </c>
      <c r="H80" s="79">
        <v>0.63370999999999356</v>
      </c>
      <c r="J80" s="77">
        <f t="shared" si="3"/>
        <v>44377</v>
      </c>
      <c r="K80" s="79">
        <v>9.8377370000000006</v>
      </c>
      <c r="L80" s="79">
        <v>45.914052999999996</v>
      </c>
      <c r="M80" s="79">
        <v>40.712639999999993</v>
      </c>
      <c r="N80" s="79">
        <v>3.535570000000007</v>
      </c>
      <c r="O80" s="67"/>
      <c r="P80" s="69"/>
      <c r="Q80" s="69"/>
      <c r="R80" s="67"/>
    </row>
    <row r="81" spans="3:18">
      <c r="C81" s="45"/>
      <c r="D81" s="77">
        <f t="shared" si="2"/>
        <v>44469</v>
      </c>
      <c r="E81" s="79">
        <v>18.857099999999999</v>
      </c>
      <c r="F81" s="79">
        <v>69.855859999999993</v>
      </c>
      <c r="G81" s="79">
        <v>10.595950000000002</v>
      </c>
      <c r="H81" s="79">
        <v>0.69109000000000265</v>
      </c>
      <c r="J81" s="77">
        <f t="shared" si="3"/>
        <v>44469</v>
      </c>
      <c r="K81" s="79">
        <v>10.05705</v>
      </c>
      <c r="L81" s="79">
        <v>46.230400000000003</v>
      </c>
      <c r="M81" s="79">
        <v>40.671429999999994</v>
      </c>
      <c r="N81" s="79">
        <v>3.0411200000000065</v>
      </c>
      <c r="O81" s="67"/>
      <c r="P81" s="69"/>
      <c r="Q81" s="69"/>
      <c r="R81" s="67"/>
    </row>
    <row r="82" spans="3:18">
      <c r="C82" s="45"/>
      <c r="D82" s="77">
        <f t="shared" si="2"/>
        <v>44561</v>
      </c>
      <c r="E82" s="51">
        <v>19.14104</v>
      </c>
      <c r="F82" s="51">
        <v>70.063159999999996</v>
      </c>
      <c r="G82" s="51">
        <v>10.109089999999995</v>
      </c>
      <c r="H82" s="51">
        <v>0.68671000000000504</v>
      </c>
      <c r="J82" s="77">
        <f t="shared" si="3"/>
        <v>44561</v>
      </c>
      <c r="K82" s="51">
        <v>9.8304659999999995</v>
      </c>
      <c r="L82" s="51">
        <v>46.112164</v>
      </c>
      <c r="M82" s="51">
        <v>41.274719999999995</v>
      </c>
      <c r="N82" s="51">
        <v>2.7826500000000038</v>
      </c>
      <c r="O82" s="67"/>
      <c r="P82" s="69"/>
      <c r="Q82" s="69"/>
      <c r="R82" s="67"/>
    </row>
    <row r="83" spans="3:18">
      <c r="C83" s="45"/>
      <c r="D83" s="77">
        <f t="shared" si="2"/>
        <v>44651</v>
      </c>
      <c r="E83" s="51">
        <v>18.68346</v>
      </c>
      <c r="F83" s="51">
        <v>70.252160000000003</v>
      </c>
      <c r="G83" s="51">
        <v>10.470290000000006</v>
      </c>
      <c r="H83" s="51">
        <v>0.59408999999999423</v>
      </c>
      <c r="J83" s="77">
        <f t="shared" si="3"/>
        <v>44651</v>
      </c>
      <c r="K83" s="51">
        <v>9.7396370000000001</v>
      </c>
      <c r="L83" s="51">
        <v>45.624133</v>
      </c>
      <c r="M83" s="51">
        <v>41.766629999999992</v>
      </c>
      <c r="N83" s="51">
        <v>2.8696000000000055</v>
      </c>
      <c r="O83" s="67"/>
      <c r="P83" s="69"/>
      <c r="Q83" s="69"/>
      <c r="R83" s="67"/>
    </row>
    <row r="84" spans="3:18">
      <c r="C84" s="45"/>
      <c r="D84" s="77">
        <f t="shared" si="2"/>
        <v>44742</v>
      </c>
      <c r="E84" s="51">
        <v>19.456990000000001</v>
      </c>
      <c r="F84" s="51">
        <v>69.249639999999999</v>
      </c>
      <c r="G84" s="51">
        <v>10.654769999999999</v>
      </c>
      <c r="H84" s="51">
        <v>0.63859999999999673</v>
      </c>
      <c r="J84" s="77">
        <f t="shared" si="3"/>
        <v>44742</v>
      </c>
      <c r="K84" s="51">
        <v>10.149319999999999</v>
      </c>
      <c r="L84" s="51">
        <v>46.623339999999999</v>
      </c>
      <c r="M84" s="51">
        <v>40.218339999999998</v>
      </c>
      <c r="N84" s="51">
        <v>3.0090000000000003</v>
      </c>
      <c r="O84" s="67"/>
      <c r="P84" s="69"/>
      <c r="Q84" s="69"/>
      <c r="R84" s="67"/>
    </row>
    <row r="85" spans="3:18">
      <c r="C85" s="45"/>
      <c r="D85" s="77">
        <f t="shared" si="2"/>
        <v>44834</v>
      </c>
      <c r="E85" s="51">
        <v>20.53379</v>
      </c>
      <c r="F85" s="51">
        <v>69.095309999999998</v>
      </c>
      <c r="G85" s="51">
        <v>9.79525000000001</v>
      </c>
      <c r="H85" s="51">
        <v>0.575649999999996</v>
      </c>
      <c r="J85" s="77">
        <f t="shared" si="3"/>
        <v>44834</v>
      </c>
      <c r="K85" s="51">
        <v>10.096</v>
      </c>
      <c r="L85" s="51">
        <v>49.122190000000003</v>
      </c>
      <c r="M85" s="51">
        <v>37.943900000000006</v>
      </c>
      <c r="N85" s="51">
        <v>2.8379099999999937</v>
      </c>
      <c r="O85" s="67"/>
      <c r="P85" s="69"/>
      <c r="Q85" s="69"/>
      <c r="R85" s="67"/>
    </row>
    <row r="86" spans="3:18">
      <c r="C86" s="45"/>
      <c r="D86" s="50"/>
      <c r="E86" s="51"/>
      <c r="F86" s="51"/>
      <c r="G86" s="51"/>
      <c r="H86" s="51"/>
      <c r="J86" s="50"/>
      <c r="K86" s="51"/>
      <c r="L86" s="51"/>
      <c r="M86" s="51"/>
      <c r="N86" s="51"/>
      <c r="O86" s="67"/>
      <c r="P86" s="69"/>
      <c r="Q86" s="69"/>
      <c r="R86" s="67"/>
    </row>
    <row r="87" spans="3:18">
      <c r="C87" s="45"/>
      <c r="D87" s="50"/>
      <c r="E87" s="51"/>
      <c r="F87" s="51"/>
      <c r="G87" s="51"/>
      <c r="H87" s="51"/>
      <c r="J87" s="50"/>
      <c r="K87" s="51"/>
      <c r="L87" s="51"/>
      <c r="M87" s="51"/>
      <c r="N87" s="51"/>
      <c r="O87" s="67"/>
      <c r="P87" s="69"/>
      <c r="Q87" s="69"/>
      <c r="R87" s="67"/>
    </row>
    <row r="88" spans="3:18">
      <c r="C88" s="45"/>
      <c r="D88" s="50"/>
      <c r="E88" s="51"/>
      <c r="F88" s="51"/>
      <c r="G88" s="51"/>
      <c r="H88" s="51"/>
      <c r="J88" s="50"/>
      <c r="K88" s="51"/>
      <c r="L88" s="51"/>
      <c r="M88" s="51"/>
      <c r="N88" s="51"/>
      <c r="O88" s="70"/>
      <c r="P88" s="70"/>
      <c r="Q88" s="70"/>
      <c r="R88" s="67"/>
    </row>
    <row r="89" spans="3:18">
      <c r="C89" s="45"/>
      <c r="D89" s="50"/>
      <c r="E89" s="51"/>
      <c r="F89" s="51"/>
      <c r="G89" s="51"/>
      <c r="H89" s="51"/>
      <c r="J89" s="50"/>
      <c r="K89" s="51"/>
      <c r="L89" s="51"/>
      <c r="M89" s="51"/>
      <c r="N89" s="51"/>
      <c r="O89" s="70"/>
      <c r="P89" s="70"/>
      <c r="Q89" s="70"/>
      <c r="R89" s="67"/>
    </row>
    <row r="90" spans="3:18">
      <c r="C90" s="45"/>
      <c r="D90" s="50"/>
      <c r="E90" s="51"/>
      <c r="F90" s="51"/>
      <c r="G90" s="51"/>
      <c r="H90" s="51"/>
      <c r="J90" s="50"/>
      <c r="K90" s="51"/>
      <c r="L90" s="51"/>
      <c r="M90" s="51"/>
      <c r="N90" s="51"/>
      <c r="O90" s="70"/>
      <c r="P90" s="70"/>
      <c r="Q90" s="70"/>
      <c r="R90" s="67"/>
    </row>
    <row r="91" spans="3:18">
      <c r="C91" s="45"/>
      <c r="D91" s="50"/>
      <c r="E91" s="51"/>
      <c r="F91" s="51"/>
      <c r="G91" s="51"/>
      <c r="H91" s="51"/>
      <c r="J91" s="50"/>
      <c r="K91" s="51"/>
      <c r="L91" s="51"/>
      <c r="M91" s="51"/>
      <c r="N91" s="51"/>
      <c r="O91" s="70"/>
      <c r="P91" s="70"/>
      <c r="Q91" s="70"/>
      <c r="R91" s="67"/>
    </row>
    <row r="92" spans="3:18">
      <c r="C92" s="45"/>
      <c r="D92" s="50"/>
      <c r="E92" s="51"/>
      <c r="F92" s="51"/>
      <c r="G92" s="51"/>
      <c r="H92" s="51"/>
      <c r="J92" s="50"/>
      <c r="K92" s="51"/>
      <c r="L92" s="51"/>
      <c r="M92" s="51"/>
      <c r="N92" s="51"/>
      <c r="O92" s="70"/>
      <c r="P92" s="70"/>
      <c r="Q92" s="70"/>
      <c r="R92" s="67"/>
    </row>
    <row r="93" spans="3:18">
      <c r="C93" s="45"/>
      <c r="D93" s="50"/>
      <c r="E93" s="51"/>
      <c r="F93" s="51"/>
      <c r="G93" s="51"/>
      <c r="H93" s="51"/>
      <c r="J93" s="50"/>
      <c r="K93" s="51"/>
      <c r="L93" s="51"/>
      <c r="M93" s="51"/>
      <c r="N93" s="51"/>
      <c r="O93" s="70"/>
      <c r="P93" s="70"/>
      <c r="Q93" s="70"/>
      <c r="R93" s="67"/>
    </row>
    <row r="94" spans="3:18">
      <c r="C94" s="45"/>
      <c r="D94" s="50"/>
      <c r="E94" s="51"/>
      <c r="F94" s="51"/>
      <c r="G94" s="51"/>
      <c r="H94" s="51"/>
      <c r="J94" s="50"/>
      <c r="K94" s="51"/>
      <c r="L94" s="51"/>
      <c r="M94" s="51"/>
      <c r="N94" s="51"/>
      <c r="O94" s="70"/>
      <c r="P94" s="70"/>
      <c r="Q94" s="70"/>
      <c r="R94" s="67"/>
    </row>
    <row r="95" spans="3:18">
      <c r="C95" s="45"/>
      <c r="D95" s="50"/>
      <c r="E95" s="51"/>
      <c r="F95" s="51"/>
      <c r="G95" s="51"/>
      <c r="H95" s="51"/>
      <c r="J95" s="50"/>
      <c r="K95" s="51"/>
      <c r="L95" s="51"/>
      <c r="M95" s="51"/>
      <c r="N95" s="51"/>
      <c r="O95" s="70"/>
      <c r="P95" s="70"/>
      <c r="Q95" s="70"/>
      <c r="R95" s="67"/>
    </row>
    <row r="96" spans="3:18">
      <c r="C96" s="45"/>
      <c r="D96" s="50"/>
      <c r="E96" s="51"/>
      <c r="F96" s="51"/>
      <c r="G96" s="51"/>
      <c r="H96" s="51"/>
      <c r="J96" s="50"/>
      <c r="K96" s="51"/>
      <c r="L96" s="51"/>
      <c r="M96" s="51"/>
      <c r="N96" s="51"/>
      <c r="O96" s="70"/>
      <c r="P96" s="69"/>
      <c r="Q96" s="69"/>
      <c r="R96" s="67"/>
    </row>
    <row r="97" spans="3:18">
      <c r="C97" s="45"/>
      <c r="D97" s="50"/>
      <c r="E97" s="51"/>
      <c r="F97" s="51"/>
      <c r="G97" s="51"/>
      <c r="H97" s="51"/>
      <c r="J97" s="50"/>
      <c r="K97" s="51"/>
      <c r="L97" s="51"/>
      <c r="M97" s="51"/>
      <c r="N97" s="51"/>
      <c r="O97" s="70"/>
      <c r="P97" s="69"/>
      <c r="Q97" s="69"/>
      <c r="R97" s="67"/>
    </row>
    <row r="98" spans="3:18">
      <c r="C98" s="45"/>
      <c r="D98" s="50"/>
      <c r="E98" s="51"/>
      <c r="F98" s="51"/>
      <c r="G98" s="51"/>
      <c r="H98" s="51"/>
      <c r="J98" s="50"/>
      <c r="K98" s="51"/>
      <c r="L98" s="51"/>
      <c r="M98" s="51"/>
      <c r="N98" s="51"/>
      <c r="O98" s="70"/>
      <c r="P98" s="69"/>
      <c r="Q98" s="69"/>
      <c r="R98" s="67"/>
    </row>
    <row r="99" spans="3:18">
      <c r="C99" s="45"/>
      <c r="D99" s="50"/>
      <c r="E99" s="51"/>
      <c r="F99" s="51"/>
      <c r="G99" s="51"/>
      <c r="H99" s="51"/>
      <c r="J99" s="50"/>
      <c r="K99" s="51"/>
      <c r="L99" s="51"/>
      <c r="M99" s="51"/>
      <c r="N99" s="51"/>
      <c r="O99" s="70"/>
      <c r="P99" s="70"/>
      <c r="Q99" s="70"/>
      <c r="R99" s="67"/>
    </row>
    <row r="100" spans="3:18">
      <c r="C100" s="45"/>
      <c r="D100" s="50"/>
      <c r="E100" s="51"/>
      <c r="F100" s="51"/>
      <c r="G100" s="51"/>
      <c r="H100" s="51"/>
      <c r="J100" s="50"/>
      <c r="K100" s="51"/>
      <c r="L100" s="51"/>
      <c r="M100" s="51"/>
      <c r="N100" s="51"/>
      <c r="O100" s="70"/>
      <c r="P100" s="70"/>
      <c r="Q100" s="70"/>
      <c r="R100" s="67"/>
    </row>
    <row r="101" spans="3:18">
      <c r="C101" s="45"/>
      <c r="D101" s="50"/>
      <c r="E101" s="51"/>
      <c r="F101" s="51"/>
      <c r="G101" s="51"/>
      <c r="H101" s="51"/>
      <c r="J101" s="50"/>
      <c r="K101" s="51"/>
      <c r="L101" s="51"/>
      <c r="M101" s="51"/>
      <c r="N101" s="51"/>
      <c r="O101" s="70"/>
      <c r="P101" s="70"/>
      <c r="Q101" s="70"/>
      <c r="R101" s="67"/>
    </row>
    <row r="102" spans="3:18">
      <c r="C102" s="45"/>
      <c r="D102" s="50"/>
      <c r="E102" s="51"/>
      <c r="F102" s="51"/>
      <c r="G102" s="51"/>
      <c r="H102" s="51"/>
      <c r="J102" s="50"/>
      <c r="K102" s="51"/>
      <c r="L102" s="51"/>
      <c r="M102" s="51"/>
      <c r="N102" s="51"/>
      <c r="O102" s="70"/>
      <c r="P102" s="71"/>
      <c r="Q102" s="71"/>
      <c r="R102" s="67"/>
    </row>
    <row r="103" spans="3:18">
      <c r="C103" s="45"/>
      <c r="D103" s="50"/>
      <c r="E103" s="51"/>
      <c r="F103" s="51"/>
      <c r="G103" s="51"/>
      <c r="H103" s="51"/>
      <c r="J103" s="50"/>
      <c r="K103" s="51"/>
      <c r="L103" s="51"/>
      <c r="M103" s="51"/>
      <c r="N103" s="51"/>
      <c r="O103" s="70"/>
      <c r="P103" s="71"/>
      <c r="Q103" s="71"/>
      <c r="R103" s="67"/>
    </row>
    <row r="104" spans="3:18">
      <c r="C104" s="45"/>
      <c r="D104" s="50"/>
      <c r="E104" s="51"/>
      <c r="F104" s="51"/>
      <c r="G104" s="51"/>
      <c r="H104" s="51"/>
      <c r="J104" s="50"/>
      <c r="K104" s="51"/>
      <c r="L104" s="51"/>
      <c r="M104" s="51"/>
      <c r="N104" s="51"/>
      <c r="O104" s="70"/>
      <c r="P104" s="71"/>
      <c r="Q104" s="71"/>
      <c r="R104" s="67"/>
    </row>
    <row r="105" spans="3:18">
      <c r="C105" s="45"/>
      <c r="D105" s="50"/>
      <c r="E105" s="51"/>
      <c r="F105" s="51"/>
      <c r="G105" s="51"/>
      <c r="H105" s="51"/>
      <c r="J105" s="50"/>
      <c r="K105" s="51"/>
      <c r="L105" s="51"/>
      <c r="M105" s="51"/>
      <c r="N105" s="51"/>
      <c r="O105" s="70"/>
      <c r="P105" s="71"/>
      <c r="Q105" s="71"/>
      <c r="R105" s="67"/>
    </row>
    <row r="106" spans="3:18">
      <c r="C106" s="45"/>
      <c r="D106" s="50"/>
      <c r="E106" s="51"/>
      <c r="F106" s="51"/>
      <c r="G106" s="51"/>
      <c r="H106" s="51"/>
      <c r="J106" s="50"/>
      <c r="K106" s="51"/>
      <c r="L106" s="51"/>
      <c r="M106" s="51"/>
      <c r="N106" s="51"/>
      <c r="O106" s="70"/>
      <c r="P106" s="71"/>
      <c r="Q106" s="71"/>
      <c r="R106" s="67"/>
    </row>
    <row r="107" spans="3:18">
      <c r="D107" s="50"/>
      <c r="E107" s="51"/>
      <c r="F107" s="51"/>
      <c r="G107" s="51"/>
      <c r="H107" s="51"/>
      <c r="J107" s="50"/>
      <c r="K107" s="51"/>
      <c r="L107" s="51"/>
      <c r="M107" s="51"/>
      <c r="N107" s="51"/>
      <c r="O107" s="71"/>
      <c r="P107" s="71"/>
      <c r="Q107" s="71"/>
      <c r="R107" s="71"/>
    </row>
    <row r="108" spans="3:18">
      <c r="D108" s="50"/>
      <c r="E108" s="51"/>
      <c r="F108" s="51"/>
      <c r="G108" s="51"/>
      <c r="H108" s="51"/>
      <c r="J108" s="50"/>
      <c r="K108" s="51"/>
      <c r="L108" s="51"/>
      <c r="M108" s="51"/>
      <c r="N108" s="51"/>
      <c r="O108" s="71"/>
      <c r="P108" s="71"/>
      <c r="Q108" s="71"/>
      <c r="R108" s="71"/>
    </row>
    <row r="109" spans="3:18">
      <c r="D109" s="50"/>
      <c r="E109" s="51"/>
      <c r="F109" s="51"/>
      <c r="G109" s="51"/>
      <c r="H109" s="51"/>
      <c r="J109" s="50"/>
      <c r="K109" s="51"/>
      <c r="L109" s="51"/>
      <c r="M109" s="51"/>
      <c r="N109" s="51"/>
      <c r="O109" s="71"/>
      <c r="P109" s="71"/>
      <c r="Q109" s="71"/>
      <c r="R109" s="71"/>
    </row>
    <row r="110" spans="3:18">
      <c r="D110" s="50"/>
      <c r="E110" s="51"/>
      <c r="F110" s="51"/>
      <c r="G110" s="51"/>
      <c r="H110" s="51"/>
      <c r="J110" s="50"/>
      <c r="K110" s="51"/>
      <c r="L110" s="51"/>
      <c r="M110" s="51"/>
      <c r="N110" s="51"/>
      <c r="O110" s="71"/>
      <c r="P110" s="71"/>
      <c r="Q110" s="71"/>
      <c r="R110" s="71"/>
    </row>
    <row r="111" spans="3:18">
      <c r="D111" s="50"/>
      <c r="E111" s="51"/>
      <c r="F111" s="51"/>
      <c r="G111" s="51"/>
      <c r="H111" s="51"/>
      <c r="J111" s="50"/>
      <c r="K111" s="51"/>
      <c r="L111" s="51"/>
      <c r="M111" s="51"/>
      <c r="N111" s="51"/>
      <c r="O111" s="71"/>
      <c r="P111" s="71"/>
      <c r="Q111" s="71"/>
      <c r="R111" s="71"/>
    </row>
    <row r="112" spans="3:18">
      <c r="D112" s="50"/>
      <c r="E112" s="51"/>
      <c r="F112" s="51"/>
      <c r="G112" s="51"/>
      <c r="H112" s="51"/>
      <c r="J112" s="50"/>
      <c r="K112" s="51"/>
      <c r="L112" s="51"/>
      <c r="M112" s="51"/>
      <c r="N112" s="51"/>
      <c r="O112" s="71"/>
      <c r="P112" s="71"/>
      <c r="Q112" s="71"/>
      <c r="R112" s="71"/>
    </row>
    <row r="113" spans="4:18">
      <c r="D113" s="50"/>
      <c r="E113" s="51"/>
      <c r="F113" s="51"/>
      <c r="G113" s="51"/>
      <c r="H113" s="51"/>
      <c r="J113" s="50"/>
      <c r="K113" s="51"/>
      <c r="L113" s="51"/>
      <c r="M113" s="51"/>
      <c r="N113" s="51"/>
      <c r="O113" s="71"/>
      <c r="P113" s="71"/>
      <c r="Q113" s="71"/>
      <c r="R113" s="71"/>
    </row>
    <row r="114" spans="4:18">
      <c r="D114" s="50"/>
      <c r="E114" s="51"/>
      <c r="F114" s="51"/>
      <c r="G114" s="51"/>
      <c r="H114" s="51"/>
      <c r="J114" s="50"/>
      <c r="K114" s="51"/>
      <c r="L114" s="51"/>
      <c r="M114" s="51"/>
      <c r="N114" s="51"/>
      <c r="O114" s="71"/>
      <c r="P114" s="71"/>
      <c r="Q114" s="71"/>
      <c r="R114" s="71"/>
    </row>
    <row r="115" spans="4:18">
      <c r="D115" s="50"/>
      <c r="E115" s="51"/>
      <c r="F115" s="51"/>
      <c r="G115" s="51"/>
      <c r="H115" s="51"/>
      <c r="J115" s="50"/>
      <c r="K115" s="51"/>
      <c r="L115" s="51"/>
      <c r="M115" s="51"/>
      <c r="N115" s="51"/>
      <c r="O115" s="71"/>
      <c r="P115" s="71"/>
      <c r="Q115" s="71"/>
      <c r="R115" s="71"/>
    </row>
    <row r="116" spans="4:18">
      <c r="D116" s="50"/>
      <c r="E116" s="51"/>
      <c r="F116" s="51"/>
      <c r="G116" s="51"/>
      <c r="H116" s="51"/>
      <c r="J116" s="50"/>
      <c r="K116" s="51"/>
      <c r="L116" s="51"/>
      <c r="M116" s="51"/>
      <c r="N116" s="51"/>
      <c r="O116" s="71"/>
      <c r="P116" s="71"/>
      <c r="Q116" s="71"/>
      <c r="R116" s="71"/>
    </row>
    <row r="117" spans="4:18">
      <c r="D117" s="50"/>
      <c r="E117" s="51"/>
      <c r="F117" s="51"/>
      <c r="G117" s="51"/>
      <c r="H117" s="51"/>
      <c r="J117" s="50"/>
      <c r="K117" s="51"/>
      <c r="L117" s="51"/>
      <c r="M117" s="51"/>
      <c r="N117" s="51"/>
      <c r="O117" s="71"/>
      <c r="P117" s="71"/>
      <c r="Q117" s="71"/>
      <c r="R117" s="71"/>
    </row>
    <row r="118" spans="4:18">
      <c r="D118" s="50"/>
      <c r="E118" s="51"/>
      <c r="F118" s="51"/>
      <c r="G118" s="51"/>
      <c r="H118" s="51"/>
      <c r="J118" s="50"/>
      <c r="K118" s="51"/>
      <c r="L118" s="51"/>
      <c r="M118" s="51"/>
      <c r="N118" s="51"/>
      <c r="O118" s="71"/>
      <c r="P118" s="71"/>
      <c r="Q118" s="71"/>
      <c r="R118" s="71"/>
    </row>
    <row r="119" spans="4:18">
      <c r="D119" s="50"/>
      <c r="E119" s="51"/>
      <c r="F119" s="51"/>
      <c r="G119" s="51"/>
      <c r="H119" s="51"/>
      <c r="J119" s="50"/>
      <c r="K119" s="51"/>
      <c r="L119" s="51"/>
      <c r="M119" s="51"/>
      <c r="N119" s="51"/>
      <c r="O119" s="71"/>
      <c r="P119" s="71"/>
      <c r="Q119" s="71"/>
      <c r="R119" s="71"/>
    </row>
    <row r="120" spans="4:18">
      <c r="D120" s="50"/>
      <c r="E120" s="51"/>
      <c r="F120" s="51"/>
      <c r="G120" s="51"/>
      <c r="H120" s="51"/>
      <c r="J120" s="50"/>
      <c r="K120" s="51"/>
      <c r="L120" s="51"/>
      <c r="M120" s="51"/>
      <c r="N120" s="51"/>
      <c r="O120" s="71"/>
      <c r="P120" s="71"/>
      <c r="Q120" s="71"/>
      <c r="R120" s="71"/>
    </row>
    <row r="121" spans="4:18">
      <c r="D121" s="50"/>
      <c r="E121" s="51"/>
      <c r="F121" s="51"/>
      <c r="G121" s="51"/>
      <c r="H121" s="51"/>
      <c r="J121" s="50"/>
      <c r="K121" s="51"/>
      <c r="L121" s="51"/>
      <c r="M121" s="51"/>
      <c r="N121" s="51"/>
      <c r="O121" s="71"/>
      <c r="P121" s="71"/>
      <c r="Q121" s="71"/>
      <c r="R121" s="71"/>
    </row>
    <row r="122" spans="4:18">
      <c r="D122" s="50"/>
      <c r="E122" s="51"/>
      <c r="F122" s="51"/>
      <c r="G122" s="51"/>
      <c r="H122" s="51"/>
      <c r="J122" s="50"/>
      <c r="K122" s="51"/>
      <c r="L122" s="51"/>
      <c r="M122" s="51"/>
      <c r="N122" s="51"/>
      <c r="O122" s="71"/>
      <c r="P122" s="71"/>
      <c r="Q122" s="71"/>
      <c r="R122" s="71"/>
    </row>
    <row r="123" spans="4:18">
      <c r="D123" s="50"/>
      <c r="E123" s="51"/>
      <c r="F123" s="51"/>
      <c r="G123" s="51"/>
      <c r="H123" s="51"/>
      <c r="J123" s="50"/>
      <c r="K123" s="51"/>
      <c r="L123" s="51"/>
      <c r="M123" s="51"/>
      <c r="N123" s="51"/>
      <c r="O123" s="71"/>
      <c r="P123" s="71"/>
      <c r="Q123" s="71"/>
      <c r="R123" s="71"/>
    </row>
    <row r="124" spans="4:18">
      <c r="D124" s="50"/>
      <c r="E124" s="51"/>
      <c r="F124" s="51"/>
      <c r="G124" s="51"/>
      <c r="H124" s="51"/>
      <c r="J124" s="50"/>
      <c r="K124" s="51"/>
      <c r="L124" s="51"/>
      <c r="M124" s="51"/>
      <c r="N124" s="51"/>
      <c r="O124" s="71"/>
      <c r="P124" s="71"/>
      <c r="Q124" s="71"/>
      <c r="R124" s="71"/>
    </row>
    <row r="125" spans="4:18">
      <c r="D125" s="50"/>
      <c r="E125" s="51"/>
      <c r="F125" s="51"/>
      <c r="G125" s="51"/>
      <c r="H125" s="51"/>
      <c r="J125" s="50"/>
      <c r="K125" s="51"/>
      <c r="L125" s="51"/>
      <c r="M125" s="51"/>
      <c r="N125" s="51"/>
      <c r="O125" s="71"/>
      <c r="P125" s="71"/>
      <c r="Q125" s="71"/>
      <c r="R125" s="71"/>
    </row>
    <row r="126" spans="4:18">
      <c r="D126" s="50"/>
      <c r="E126" s="51"/>
      <c r="F126" s="51"/>
      <c r="G126" s="51"/>
      <c r="H126" s="51"/>
      <c r="J126" s="50"/>
      <c r="K126" s="51"/>
      <c r="L126" s="51"/>
      <c r="M126" s="51"/>
      <c r="N126" s="51"/>
      <c r="O126" s="71"/>
      <c r="P126" s="71"/>
      <c r="Q126" s="71"/>
      <c r="R126" s="71"/>
    </row>
    <row r="127" spans="4:18">
      <c r="D127" s="50"/>
      <c r="E127" s="51"/>
      <c r="F127" s="51"/>
      <c r="G127" s="51"/>
      <c r="H127" s="51"/>
      <c r="J127" s="50"/>
      <c r="K127" s="51"/>
      <c r="L127" s="51"/>
      <c r="M127" s="51"/>
      <c r="N127" s="51"/>
      <c r="O127" s="71"/>
      <c r="P127" s="71"/>
      <c r="Q127" s="71"/>
      <c r="R127" s="71"/>
    </row>
    <row r="128" spans="4:18">
      <c r="D128" s="50"/>
      <c r="E128" s="51"/>
      <c r="F128" s="51"/>
      <c r="G128" s="51"/>
      <c r="H128" s="51"/>
      <c r="J128" s="50"/>
      <c r="K128" s="51"/>
      <c r="L128" s="51"/>
      <c r="M128" s="51"/>
      <c r="N128" s="51"/>
      <c r="O128" s="71"/>
      <c r="P128" s="71"/>
      <c r="Q128" s="71"/>
      <c r="R128" s="71"/>
    </row>
    <row r="129" spans="4:18">
      <c r="D129" s="50"/>
      <c r="E129" s="51"/>
      <c r="F129" s="51"/>
      <c r="G129" s="51"/>
      <c r="H129" s="51"/>
      <c r="J129" s="50"/>
      <c r="K129" s="51"/>
      <c r="L129" s="51"/>
      <c r="M129" s="51"/>
      <c r="N129" s="51"/>
      <c r="O129" s="71"/>
      <c r="P129" s="71"/>
      <c r="Q129" s="71"/>
      <c r="R129" s="71"/>
    </row>
    <row r="130" spans="4:18">
      <c r="D130" s="50"/>
      <c r="E130" s="51"/>
      <c r="F130" s="51"/>
      <c r="G130" s="51"/>
      <c r="H130" s="51"/>
      <c r="J130" s="50"/>
      <c r="K130" s="51"/>
      <c r="L130" s="51"/>
      <c r="M130" s="51"/>
      <c r="N130" s="51"/>
      <c r="O130" s="71"/>
      <c r="P130" s="71"/>
      <c r="Q130" s="71"/>
      <c r="R130" s="71"/>
    </row>
    <row r="131" spans="4:18">
      <c r="D131" s="50"/>
      <c r="E131" s="51"/>
      <c r="F131" s="51"/>
      <c r="G131" s="51"/>
      <c r="H131" s="51"/>
      <c r="J131" s="50"/>
      <c r="K131" s="51"/>
      <c r="L131" s="51"/>
      <c r="M131" s="51"/>
      <c r="N131" s="51"/>
      <c r="O131" s="71"/>
      <c r="P131" s="71"/>
      <c r="Q131" s="71"/>
      <c r="R131" s="71"/>
    </row>
    <row r="132" spans="4:18">
      <c r="D132" s="50"/>
      <c r="E132" s="51"/>
      <c r="F132" s="51"/>
      <c r="G132" s="51"/>
      <c r="H132" s="51"/>
      <c r="J132" s="50"/>
      <c r="K132" s="51"/>
      <c r="L132" s="51"/>
      <c r="M132" s="51"/>
      <c r="N132" s="51"/>
      <c r="O132" s="71"/>
      <c r="P132" s="71"/>
      <c r="Q132" s="71"/>
      <c r="R132" s="71"/>
    </row>
    <row r="133" spans="4:18">
      <c r="D133" s="50"/>
      <c r="E133" s="51"/>
      <c r="F133" s="51"/>
      <c r="G133" s="51"/>
      <c r="H133" s="51"/>
      <c r="J133" s="50"/>
      <c r="K133" s="51"/>
      <c r="L133" s="51"/>
      <c r="M133" s="51"/>
      <c r="N133" s="51"/>
      <c r="O133" s="71"/>
      <c r="P133" s="71"/>
      <c r="Q133" s="71"/>
      <c r="R133" s="71"/>
    </row>
    <row r="134" spans="4:18">
      <c r="D134" s="50"/>
      <c r="E134" s="51"/>
      <c r="F134" s="51"/>
      <c r="G134" s="51"/>
      <c r="H134" s="51"/>
      <c r="J134" s="50"/>
      <c r="K134" s="51"/>
      <c r="L134" s="51"/>
      <c r="M134" s="51"/>
      <c r="N134" s="51"/>
      <c r="O134" s="71"/>
      <c r="P134" s="71"/>
      <c r="Q134" s="71"/>
      <c r="R134" s="71"/>
    </row>
    <row r="135" spans="4:18">
      <c r="D135" s="50"/>
      <c r="E135" s="51"/>
      <c r="F135" s="51"/>
      <c r="G135" s="51"/>
      <c r="H135" s="51"/>
      <c r="J135" s="50"/>
      <c r="K135" s="51"/>
      <c r="L135" s="51"/>
      <c r="M135" s="51"/>
      <c r="N135" s="51"/>
      <c r="O135" s="71"/>
      <c r="P135" s="71"/>
      <c r="Q135" s="71"/>
      <c r="R135" s="71"/>
    </row>
    <row r="136" spans="4:18">
      <c r="D136" s="50"/>
      <c r="E136" s="51"/>
      <c r="F136" s="51"/>
      <c r="G136" s="51"/>
      <c r="H136" s="51"/>
      <c r="J136" s="50"/>
      <c r="K136" s="51"/>
      <c r="L136" s="51"/>
      <c r="M136" s="51"/>
      <c r="N136" s="51"/>
      <c r="O136" s="71"/>
      <c r="P136" s="71"/>
      <c r="Q136" s="71"/>
      <c r="R136" s="71"/>
    </row>
    <row r="137" spans="4:18">
      <c r="D137" s="50"/>
      <c r="E137" s="51"/>
      <c r="F137" s="51"/>
      <c r="G137" s="51"/>
      <c r="H137" s="51"/>
      <c r="J137" s="50"/>
      <c r="K137" s="51"/>
      <c r="L137" s="51"/>
      <c r="M137" s="51"/>
      <c r="N137" s="51"/>
      <c r="O137" s="71"/>
      <c r="P137" s="71"/>
      <c r="Q137" s="71"/>
      <c r="R137" s="71"/>
    </row>
    <row r="138" spans="4:18">
      <c r="D138" s="50"/>
      <c r="E138" s="51"/>
      <c r="F138" s="51"/>
      <c r="G138" s="51"/>
      <c r="H138" s="51"/>
      <c r="J138" s="50"/>
      <c r="K138" s="51"/>
      <c r="L138" s="51"/>
      <c r="M138" s="51"/>
      <c r="N138" s="51"/>
      <c r="O138" s="71"/>
      <c r="P138" s="71"/>
      <c r="Q138" s="71"/>
      <c r="R138" s="71"/>
    </row>
    <row r="139" spans="4:18">
      <c r="D139" s="50"/>
      <c r="E139" s="51"/>
      <c r="F139" s="51"/>
      <c r="G139" s="51"/>
      <c r="H139" s="51"/>
      <c r="J139" s="50"/>
      <c r="K139" s="51"/>
      <c r="L139" s="51"/>
      <c r="M139" s="51"/>
      <c r="N139" s="51"/>
      <c r="O139" s="71"/>
      <c r="P139" s="71"/>
      <c r="Q139" s="71"/>
      <c r="R139" s="71"/>
    </row>
    <row r="140" spans="4:18">
      <c r="D140" s="50"/>
      <c r="E140" s="51"/>
      <c r="F140" s="51"/>
      <c r="G140" s="51"/>
      <c r="H140" s="51"/>
      <c r="J140" s="50"/>
      <c r="K140" s="51"/>
      <c r="L140" s="51"/>
      <c r="M140" s="51"/>
      <c r="N140" s="51"/>
      <c r="O140" s="71"/>
      <c r="P140" s="71"/>
      <c r="Q140" s="71"/>
      <c r="R140" s="71"/>
    </row>
    <row r="141" spans="4:18">
      <c r="D141" s="50"/>
      <c r="E141" s="51"/>
      <c r="F141" s="51"/>
      <c r="G141" s="51"/>
      <c r="H141" s="51"/>
      <c r="J141" s="50"/>
      <c r="K141" s="51"/>
      <c r="L141" s="51"/>
      <c r="M141" s="51"/>
      <c r="N141" s="51"/>
      <c r="O141" s="71"/>
      <c r="P141" s="71"/>
      <c r="Q141" s="71"/>
      <c r="R141" s="71"/>
    </row>
    <row r="142" spans="4:18">
      <c r="D142" s="50"/>
      <c r="E142" s="51"/>
      <c r="F142" s="51"/>
      <c r="G142" s="51"/>
      <c r="H142" s="51"/>
      <c r="J142" s="50"/>
      <c r="K142" s="51"/>
      <c r="L142" s="51"/>
      <c r="M142" s="51"/>
      <c r="N142" s="51"/>
      <c r="O142" s="71"/>
      <c r="P142" s="71"/>
      <c r="Q142" s="71"/>
      <c r="R142" s="71"/>
    </row>
    <row r="143" spans="4:18">
      <c r="D143" s="50"/>
      <c r="E143" s="51"/>
      <c r="F143" s="51"/>
      <c r="G143" s="51"/>
      <c r="H143" s="51"/>
      <c r="J143" s="50"/>
      <c r="K143" s="51"/>
      <c r="L143" s="51"/>
      <c r="M143" s="51"/>
      <c r="N143" s="51"/>
      <c r="O143" s="71"/>
      <c r="P143" s="71"/>
      <c r="Q143" s="71"/>
      <c r="R143" s="71"/>
    </row>
    <row r="144" spans="4:18">
      <c r="D144" s="50"/>
      <c r="E144" s="51"/>
      <c r="F144" s="51"/>
      <c r="G144" s="51"/>
      <c r="H144" s="51"/>
      <c r="J144" s="50"/>
      <c r="K144" s="51"/>
      <c r="L144" s="51"/>
      <c r="M144" s="51"/>
      <c r="N144" s="51"/>
      <c r="O144" s="71"/>
      <c r="P144" s="71"/>
      <c r="Q144" s="71"/>
      <c r="R144" s="71"/>
    </row>
    <row r="145" spans="4:18">
      <c r="D145" s="50"/>
      <c r="E145" s="51"/>
      <c r="F145" s="51"/>
      <c r="G145" s="51"/>
      <c r="H145" s="51"/>
      <c r="J145" s="50"/>
      <c r="K145" s="51"/>
      <c r="L145" s="51"/>
      <c r="M145" s="51"/>
      <c r="N145" s="51"/>
      <c r="O145" s="71"/>
      <c r="P145" s="71"/>
      <c r="Q145" s="71"/>
      <c r="R145" s="71"/>
    </row>
    <row r="146" spans="4:18">
      <c r="D146" s="50"/>
      <c r="E146" s="51"/>
      <c r="F146" s="51"/>
      <c r="G146" s="51"/>
      <c r="H146" s="51"/>
      <c r="J146" s="50"/>
      <c r="K146" s="51"/>
      <c r="L146" s="51"/>
      <c r="M146" s="51"/>
      <c r="N146" s="51"/>
      <c r="O146" s="71"/>
      <c r="P146" s="71"/>
      <c r="Q146" s="71"/>
      <c r="R146" s="71"/>
    </row>
    <row r="147" spans="4:18">
      <c r="D147" s="50"/>
      <c r="E147" s="51"/>
      <c r="F147" s="51"/>
      <c r="G147" s="51"/>
      <c r="H147" s="51"/>
      <c r="J147" s="50"/>
      <c r="K147" s="51"/>
      <c r="L147" s="51"/>
      <c r="M147" s="51"/>
      <c r="N147" s="51"/>
      <c r="O147" s="71"/>
      <c r="P147" s="71"/>
      <c r="Q147" s="71"/>
      <c r="R147" s="71"/>
    </row>
    <row r="148" spans="4:18">
      <c r="D148" s="50"/>
      <c r="E148" s="51"/>
      <c r="F148" s="51"/>
      <c r="G148" s="51"/>
      <c r="H148" s="51"/>
      <c r="J148" s="50"/>
      <c r="K148" s="51"/>
      <c r="L148" s="51"/>
      <c r="M148" s="51"/>
      <c r="N148" s="51"/>
      <c r="O148" s="71"/>
      <c r="P148" s="71"/>
      <c r="Q148" s="71"/>
      <c r="R148" s="71"/>
    </row>
    <row r="149" spans="4:18">
      <c r="D149" s="50"/>
      <c r="E149" s="51"/>
      <c r="F149" s="51"/>
      <c r="G149" s="51"/>
      <c r="H149" s="51"/>
      <c r="J149" s="50"/>
      <c r="K149" s="51"/>
      <c r="L149" s="51"/>
      <c r="M149" s="51"/>
      <c r="N149" s="51"/>
      <c r="O149" s="71"/>
      <c r="P149" s="71"/>
      <c r="Q149" s="71"/>
      <c r="R149" s="71"/>
    </row>
    <row r="150" spans="4:18">
      <c r="D150" s="50"/>
      <c r="E150" s="51"/>
      <c r="F150" s="51"/>
      <c r="G150" s="51"/>
      <c r="H150" s="51"/>
      <c r="J150" s="50"/>
      <c r="K150" s="51"/>
      <c r="L150" s="51"/>
      <c r="M150" s="51"/>
      <c r="N150" s="51"/>
      <c r="O150" s="71"/>
      <c r="P150" s="71"/>
      <c r="Q150" s="71"/>
      <c r="R150" s="71"/>
    </row>
    <row r="151" spans="4:18">
      <c r="D151" s="50"/>
      <c r="E151" s="51"/>
      <c r="F151" s="51"/>
      <c r="G151" s="51"/>
      <c r="H151" s="51"/>
      <c r="J151" s="50"/>
      <c r="K151" s="51"/>
      <c r="L151" s="51"/>
      <c r="M151" s="51"/>
      <c r="N151" s="51"/>
      <c r="O151" s="71"/>
      <c r="P151" s="71"/>
      <c r="Q151" s="71"/>
      <c r="R151" s="71"/>
    </row>
    <row r="152" spans="4:18">
      <c r="D152" s="50"/>
      <c r="E152" s="51"/>
      <c r="F152" s="51"/>
      <c r="G152" s="51"/>
      <c r="H152" s="51"/>
      <c r="J152" s="50"/>
      <c r="K152" s="51"/>
      <c r="L152" s="51"/>
      <c r="M152" s="51"/>
      <c r="N152" s="51"/>
      <c r="O152" s="71"/>
      <c r="P152" s="71"/>
      <c r="Q152" s="71"/>
      <c r="R152" s="71"/>
    </row>
    <row r="153" spans="4:18">
      <c r="D153" s="50"/>
      <c r="E153" s="51"/>
      <c r="F153" s="51"/>
      <c r="G153" s="51"/>
      <c r="H153" s="51"/>
      <c r="J153" s="50"/>
      <c r="K153" s="51"/>
      <c r="L153" s="51"/>
      <c r="M153" s="51"/>
      <c r="N153" s="51"/>
      <c r="O153" s="71"/>
      <c r="P153" s="71"/>
      <c r="Q153" s="71"/>
      <c r="R153" s="71"/>
    </row>
    <row r="154" spans="4:18">
      <c r="D154" s="50"/>
      <c r="E154" s="51"/>
      <c r="F154" s="51"/>
      <c r="G154" s="51"/>
      <c r="H154" s="51"/>
      <c r="J154" s="50"/>
      <c r="K154" s="51"/>
      <c r="L154" s="51"/>
      <c r="M154" s="51"/>
      <c r="N154" s="51"/>
      <c r="O154" s="71"/>
      <c r="P154" s="71"/>
      <c r="Q154" s="71"/>
      <c r="R154" s="71"/>
    </row>
    <row r="155" spans="4:18">
      <c r="D155" s="50"/>
      <c r="E155" s="51"/>
      <c r="F155" s="51"/>
      <c r="G155" s="51"/>
      <c r="H155" s="51"/>
      <c r="J155" s="50"/>
      <c r="K155" s="51"/>
      <c r="L155" s="51"/>
      <c r="M155" s="51"/>
      <c r="N155" s="51"/>
      <c r="O155" s="71"/>
      <c r="P155" s="71"/>
      <c r="Q155" s="71"/>
      <c r="R155" s="71"/>
    </row>
    <row r="156" spans="4:18">
      <c r="D156" s="50"/>
      <c r="E156" s="51"/>
      <c r="F156" s="51"/>
      <c r="G156" s="51"/>
      <c r="H156" s="51"/>
      <c r="J156" s="50"/>
      <c r="K156" s="51"/>
      <c r="L156" s="51"/>
      <c r="M156" s="51"/>
      <c r="N156" s="51"/>
      <c r="O156" s="71"/>
      <c r="P156" s="71"/>
      <c r="Q156" s="71"/>
      <c r="R156" s="71"/>
    </row>
    <row r="157" spans="4:18">
      <c r="D157" s="50"/>
      <c r="E157" s="51"/>
      <c r="F157" s="51"/>
      <c r="G157" s="51"/>
      <c r="H157" s="51"/>
      <c r="J157" s="50"/>
      <c r="K157" s="51"/>
      <c r="L157" s="51"/>
      <c r="M157" s="51"/>
      <c r="N157" s="51"/>
      <c r="O157" s="71"/>
      <c r="P157" s="71"/>
      <c r="Q157" s="71"/>
      <c r="R157" s="71"/>
    </row>
    <row r="158" spans="4:18">
      <c r="D158" s="50"/>
      <c r="E158" s="51"/>
      <c r="F158" s="51"/>
      <c r="G158" s="51"/>
      <c r="H158" s="51"/>
      <c r="J158" s="50"/>
      <c r="K158" s="51"/>
      <c r="L158" s="51"/>
      <c r="M158" s="51"/>
      <c r="N158" s="51"/>
      <c r="O158" s="71"/>
      <c r="P158" s="71"/>
      <c r="Q158" s="71"/>
      <c r="R158" s="71"/>
    </row>
    <row r="159" spans="4:18">
      <c r="D159" s="50"/>
      <c r="E159" s="51"/>
      <c r="F159" s="51"/>
      <c r="G159" s="51"/>
      <c r="H159" s="51"/>
      <c r="J159" s="50"/>
      <c r="K159" s="51"/>
      <c r="L159" s="51"/>
      <c r="M159" s="51"/>
      <c r="N159" s="51"/>
      <c r="O159" s="71"/>
      <c r="P159" s="71"/>
      <c r="Q159" s="71"/>
      <c r="R159" s="71"/>
    </row>
    <row r="160" spans="4:18">
      <c r="D160" s="50"/>
      <c r="E160" s="51"/>
      <c r="F160" s="51"/>
      <c r="G160" s="51"/>
      <c r="H160" s="51"/>
      <c r="J160" s="50"/>
      <c r="K160" s="51"/>
      <c r="L160" s="51"/>
      <c r="M160" s="51"/>
      <c r="N160" s="51"/>
      <c r="O160" s="71"/>
      <c r="P160" s="71"/>
      <c r="Q160" s="71"/>
      <c r="R160" s="71"/>
    </row>
    <row r="161" spans="4:18">
      <c r="D161" s="50"/>
      <c r="E161" s="51"/>
      <c r="F161" s="51"/>
      <c r="G161" s="51"/>
      <c r="H161" s="51"/>
      <c r="J161" s="50"/>
      <c r="K161" s="51"/>
      <c r="L161" s="51"/>
      <c r="M161" s="51"/>
      <c r="N161" s="51"/>
      <c r="O161" s="71"/>
      <c r="P161" s="71"/>
      <c r="Q161" s="71"/>
      <c r="R161" s="71"/>
    </row>
    <row r="162" spans="4:18">
      <c r="D162" s="50"/>
      <c r="E162" s="51"/>
      <c r="F162" s="51"/>
      <c r="G162" s="51"/>
      <c r="H162" s="51"/>
      <c r="J162" s="50"/>
      <c r="K162" s="51"/>
      <c r="L162" s="51"/>
      <c r="M162" s="51"/>
      <c r="N162" s="51"/>
      <c r="O162" s="71"/>
      <c r="P162" s="71"/>
      <c r="Q162" s="71"/>
      <c r="R162" s="71"/>
    </row>
    <row r="163" spans="4:18">
      <c r="D163" s="50"/>
      <c r="E163" s="51"/>
      <c r="F163" s="51"/>
      <c r="G163" s="51"/>
      <c r="H163" s="51"/>
      <c r="J163" s="50"/>
      <c r="K163" s="51"/>
      <c r="L163" s="51"/>
      <c r="M163" s="51"/>
      <c r="N163" s="51"/>
      <c r="O163" s="71"/>
      <c r="P163" s="71"/>
      <c r="Q163" s="71"/>
      <c r="R163" s="71"/>
    </row>
    <row r="164" spans="4:18">
      <c r="D164" s="50"/>
      <c r="E164" s="51"/>
      <c r="F164" s="51"/>
      <c r="G164" s="51"/>
      <c r="H164" s="51"/>
      <c r="J164" s="50"/>
      <c r="K164" s="51"/>
      <c r="L164" s="51"/>
      <c r="M164" s="51"/>
      <c r="N164" s="51"/>
      <c r="O164" s="71"/>
      <c r="P164" s="71"/>
      <c r="Q164" s="71"/>
      <c r="R164" s="71"/>
    </row>
    <row r="165" spans="4:18">
      <c r="D165" s="50"/>
      <c r="E165" s="51"/>
      <c r="F165" s="51"/>
      <c r="G165" s="51"/>
      <c r="H165" s="51"/>
      <c r="J165" s="50"/>
      <c r="K165" s="51"/>
      <c r="L165" s="51"/>
      <c r="M165" s="51"/>
      <c r="N165" s="51"/>
      <c r="O165" s="71"/>
      <c r="P165" s="71"/>
      <c r="Q165" s="71"/>
      <c r="R165" s="71"/>
    </row>
    <row r="166" spans="4:18">
      <c r="D166" s="50"/>
      <c r="E166" s="51"/>
      <c r="F166" s="51"/>
      <c r="G166" s="51"/>
      <c r="H166" s="51"/>
      <c r="J166" s="50"/>
      <c r="K166" s="51"/>
      <c r="L166" s="51"/>
      <c r="M166" s="51"/>
      <c r="N166" s="51"/>
      <c r="O166" s="71"/>
      <c r="P166" s="71"/>
      <c r="Q166" s="71"/>
      <c r="R166" s="71"/>
    </row>
    <row r="167" spans="4:18">
      <c r="D167" s="50"/>
      <c r="E167" s="51"/>
      <c r="F167" s="51"/>
      <c r="G167" s="51"/>
      <c r="H167" s="51"/>
      <c r="J167" s="50"/>
      <c r="K167" s="51"/>
      <c r="L167" s="51"/>
      <c r="M167" s="51"/>
      <c r="N167" s="51"/>
      <c r="O167" s="71"/>
      <c r="P167" s="71"/>
      <c r="Q167" s="71"/>
      <c r="R167" s="71"/>
    </row>
    <row r="168" spans="4:18">
      <c r="D168" s="50"/>
      <c r="E168" s="51"/>
      <c r="F168" s="51"/>
      <c r="G168" s="51"/>
      <c r="H168" s="51"/>
      <c r="J168" s="50"/>
      <c r="K168" s="51"/>
      <c r="L168" s="51"/>
      <c r="M168" s="51"/>
      <c r="N168" s="51"/>
      <c r="O168" s="71"/>
      <c r="P168" s="71"/>
      <c r="Q168" s="71"/>
      <c r="R168" s="71"/>
    </row>
    <row r="169" spans="4:18">
      <c r="D169" s="50"/>
      <c r="E169" s="51"/>
      <c r="F169" s="51"/>
      <c r="G169" s="51"/>
      <c r="H169" s="51"/>
      <c r="J169" s="50"/>
      <c r="K169" s="51"/>
      <c r="L169" s="51"/>
      <c r="M169" s="51"/>
      <c r="N169" s="51"/>
      <c r="O169" s="71"/>
      <c r="P169" s="71"/>
      <c r="Q169" s="71"/>
      <c r="R169" s="71"/>
    </row>
    <row r="170" spans="4:18">
      <c r="D170" s="50"/>
      <c r="E170" s="51"/>
      <c r="F170" s="51"/>
      <c r="G170" s="51"/>
      <c r="H170" s="51"/>
      <c r="J170" s="50"/>
      <c r="K170" s="51"/>
      <c r="L170" s="51"/>
      <c r="M170" s="51"/>
      <c r="N170" s="51"/>
      <c r="O170" s="71"/>
      <c r="P170" s="71"/>
      <c r="Q170" s="71"/>
      <c r="R170" s="71"/>
    </row>
    <row r="171" spans="4:18">
      <c r="D171" s="50"/>
      <c r="E171" s="51"/>
      <c r="F171" s="51"/>
      <c r="G171" s="51"/>
      <c r="H171" s="51"/>
      <c r="J171" s="50"/>
      <c r="K171" s="51"/>
      <c r="L171" s="51"/>
      <c r="M171" s="51"/>
      <c r="N171" s="51"/>
      <c r="O171" s="71"/>
      <c r="P171" s="71"/>
      <c r="Q171" s="71"/>
      <c r="R171" s="71"/>
    </row>
    <row r="172" spans="4:18">
      <c r="D172" s="50"/>
      <c r="E172" s="51"/>
      <c r="F172" s="51"/>
      <c r="G172" s="51"/>
      <c r="H172" s="51"/>
      <c r="J172" s="50"/>
      <c r="K172" s="51"/>
      <c r="L172" s="51"/>
      <c r="M172" s="51"/>
      <c r="N172" s="51"/>
      <c r="O172" s="71"/>
      <c r="P172" s="71"/>
      <c r="Q172" s="71"/>
      <c r="R172" s="71"/>
    </row>
    <row r="173" spans="4:18">
      <c r="D173" s="50"/>
      <c r="E173" s="51"/>
      <c r="F173" s="51"/>
      <c r="G173" s="51"/>
      <c r="H173" s="51"/>
      <c r="J173" s="50"/>
      <c r="K173" s="51"/>
      <c r="L173" s="51"/>
      <c r="M173" s="51"/>
      <c r="N173" s="51"/>
      <c r="O173" s="71"/>
      <c r="P173" s="71"/>
      <c r="Q173" s="71"/>
      <c r="R173" s="71"/>
    </row>
    <row r="174" spans="4:18">
      <c r="E174" s="46"/>
      <c r="F174" s="46"/>
      <c r="K174" s="46"/>
      <c r="L174" s="46"/>
      <c r="O174" s="71"/>
      <c r="P174" s="71"/>
      <c r="Q174" s="71"/>
      <c r="R174" s="71"/>
    </row>
    <row r="175" spans="4:18">
      <c r="E175" s="46"/>
      <c r="F175" s="46"/>
      <c r="K175" s="46"/>
      <c r="L175" s="46"/>
      <c r="O175" s="71"/>
      <c r="P175" s="71"/>
      <c r="Q175" s="71"/>
      <c r="R175" s="71"/>
    </row>
    <row r="176" spans="4:18">
      <c r="E176" s="46"/>
      <c r="F176" s="46"/>
      <c r="K176" s="46"/>
      <c r="L176" s="46"/>
      <c r="O176" s="71"/>
      <c r="P176" s="71"/>
      <c r="Q176" s="71"/>
      <c r="R176" s="71"/>
    </row>
    <row r="177" spans="5:18">
      <c r="E177" s="46"/>
      <c r="F177" s="46"/>
      <c r="K177" s="46"/>
      <c r="L177" s="46"/>
      <c r="O177" s="71"/>
      <c r="P177" s="71"/>
      <c r="Q177" s="71"/>
      <c r="R177" s="71"/>
    </row>
    <row r="178" spans="5:18">
      <c r="E178" s="46"/>
      <c r="F178" s="46"/>
      <c r="K178" s="46"/>
      <c r="L178" s="46"/>
      <c r="O178" s="71"/>
      <c r="P178" s="71"/>
      <c r="Q178" s="71"/>
      <c r="R178" s="71"/>
    </row>
    <row r="179" spans="5:18">
      <c r="E179" s="46"/>
      <c r="F179" s="46"/>
      <c r="K179" s="46"/>
      <c r="L179" s="46"/>
      <c r="O179" s="71"/>
      <c r="P179" s="71"/>
      <c r="Q179" s="71"/>
      <c r="R179" s="71"/>
    </row>
    <row r="180" spans="5:18">
      <c r="E180" s="46"/>
      <c r="F180" s="46"/>
      <c r="K180" s="46"/>
      <c r="L180" s="46"/>
      <c r="O180" s="71"/>
      <c r="P180" s="71"/>
      <c r="Q180" s="71"/>
      <c r="R180" s="71"/>
    </row>
    <row r="181" spans="5:18">
      <c r="E181" s="46"/>
      <c r="F181" s="46"/>
      <c r="K181" s="46"/>
      <c r="L181" s="46"/>
      <c r="O181" s="71"/>
      <c r="P181" s="71"/>
      <c r="Q181" s="71"/>
      <c r="R181" s="71"/>
    </row>
    <row r="182" spans="5:18">
      <c r="E182" s="46"/>
      <c r="F182" s="46"/>
      <c r="K182" s="46"/>
      <c r="L182" s="46"/>
      <c r="O182" s="71"/>
      <c r="P182" s="71"/>
      <c r="Q182" s="71"/>
      <c r="R182" s="71"/>
    </row>
    <row r="183" spans="5:18">
      <c r="E183" s="46"/>
      <c r="F183" s="46"/>
      <c r="K183" s="46"/>
      <c r="L183" s="46"/>
      <c r="O183" s="71"/>
      <c r="P183" s="71"/>
      <c r="Q183" s="71"/>
      <c r="R183" s="71"/>
    </row>
    <row r="184" spans="5:18">
      <c r="E184" s="46"/>
      <c r="F184" s="46"/>
      <c r="K184" s="46"/>
      <c r="L184" s="46"/>
      <c r="O184" s="71"/>
      <c r="P184" s="71"/>
      <c r="Q184" s="71"/>
      <c r="R184" s="71"/>
    </row>
    <row r="185" spans="5:18">
      <c r="E185" s="46"/>
      <c r="F185" s="46"/>
      <c r="K185" s="46"/>
      <c r="L185" s="46"/>
      <c r="O185" s="71"/>
      <c r="P185" s="71"/>
      <c r="Q185" s="71"/>
      <c r="R185" s="71"/>
    </row>
    <row r="186" spans="5:18">
      <c r="E186" s="46"/>
      <c r="F186" s="46"/>
      <c r="K186" s="46"/>
      <c r="L186" s="46"/>
      <c r="O186" s="71"/>
      <c r="P186" s="71"/>
      <c r="Q186" s="71"/>
      <c r="R186" s="71"/>
    </row>
    <row r="187" spans="5:18">
      <c r="E187" s="46"/>
      <c r="F187" s="46"/>
      <c r="K187" s="46"/>
      <c r="L187" s="46"/>
      <c r="O187" s="71"/>
      <c r="P187" s="71"/>
      <c r="Q187" s="71"/>
      <c r="R187" s="71"/>
    </row>
    <row r="188" spans="5:18">
      <c r="E188" s="46"/>
      <c r="F188" s="46"/>
      <c r="K188" s="46"/>
      <c r="L188" s="46"/>
      <c r="O188" s="71"/>
      <c r="P188" s="71"/>
      <c r="Q188" s="71"/>
      <c r="R188" s="71"/>
    </row>
    <row r="189" spans="5:18">
      <c r="E189" s="46"/>
      <c r="F189" s="46"/>
      <c r="K189" s="46"/>
      <c r="L189" s="46"/>
      <c r="O189" s="71"/>
      <c r="P189" s="71"/>
      <c r="Q189" s="71"/>
      <c r="R189" s="71"/>
    </row>
    <row r="190" spans="5:18">
      <c r="E190" s="46"/>
      <c r="F190" s="46"/>
      <c r="K190" s="46"/>
      <c r="L190" s="46"/>
      <c r="O190" s="71"/>
      <c r="P190" s="71"/>
      <c r="Q190" s="71"/>
      <c r="R190" s="71"/>
    </row>
    <row r="191" spans="5:18">
      <c r="E191" s="46"/>
      <c r="F191" s="46"/>
      <c r="K191" s="46"/>
      <c r="L191" s="46"/>
      <c r="O191" s="71"/>
      <c r="P191" s="71"/>
      <c r="Q191" s="71"/>
      <c r="R191" s="71"/>
    </row>
    <row r="192" spans="5:18">
      <c r="E192" s="46"/>
      <c r="F192" s="46"/>
      <c r="K192" s="46"/>
      <c r="L192" s="46"/>
      <c r="O192" s="71"/>
      <c r="P192" s="71"/>
      <c r="Q192" s="71"/>
      <c r="R192" s="71"/>
    </row>
    <row r="193" spans="5:18">
      <c r="E193" s="46"/>
      <c r="F193" s="46"/>
      <c r="K193" s="46"/>
      <c r="L193" s="46"/>
      <c r="O193" s="71"/>
      <c r="P193" s="71"/>
      <c r="Q193" s="71"/>
      <c r="R193" s="71"/>
    </row>
    <row r="194" spans="5:18">
      <c r="E194" s="46"/>
      <c r="F194" s="46"/>
      <c r="K194" s="46"/>
      <c r="L194" s="46"/>
      <c r="O194" s="71"/>
      <c r="P194" s="71"/>
      <c r="Q194" s="71"/>
      <c r="R194" s="71"/>
    </row>
    <row r="195" spans="5:18">
      <c r="E195" s="46"/>
      <c r="F195" s="46"/>
      <c r="K195" s="46"/>
      <c r="L195" s="46"/>
      <c r="O195" s="71"/>
      <c r="P195" s="71"/>
      <c r="Q195" s="71"/>
      <c r="R195" s="71"/>
    </row>
    <row r="196" spans="5:18">
      <c r="E196" s="46"/>
      <c r="F196" s="46"/>
      <c r="K196" s="46"/>
      <c r="L196" s="46"/>
      <c r="O196" s="71"/>
      <c r="P196" s="71"/>
      <c r="Q196" s="71"/>
      <c r="R196" s="71"/>
    </row>
    <row r="197" spans="5:18">
      <c r="E197" s="46"/>
      <c r="F197" s="46"/>
      <c r="K197" s="46"/>
      <c r="L197" s="46"/>
      <c r="O197" s="71"/>
      <c r="P197" s="71"/>
      <c r="Q197" s="71"/>
      <c r="R197" s="71"/>
    </row>
    <row r="198" spans="5:18">
      <c r="E198" s="46"/>
      <c r="F198" s="46"/>
      <c r="K198" s="46"/>
      <c r="L198" s="46"/>
      <c r="O198" s="71"/>
      <c r="P198" s="71"/>
      <c r="Q198" s="71"/>
      <c r="R198" s="71"/>
    </row>
    <row r="199" spans="5:18">
      <c r="E199" s="46"/>
      <c r="F199" s="46"/>
      <c r="K199" s="46"/>
      <c r="L199" s="46"/>
      <c r="O199" s="71"/>
      <c r="P199" s="71"/>
      <c r="Q199" s="71"/>
      <c r="R199" s="71"/>
    </row>
    <row r="200" spans="5:18">
      <c r="E200" s="46"/>
      <c r="F200" s="46"/>
      <c r="K200" s="46"/>
      <c r="L200" s="46"/>
      <c r="O200" s="71"/>
      <c r="P200" s="71"/>
      <c r="Q200" s="71"/>
      <c r="R200" s="71"/>
    </row>
    <row r="201" spans="5:18">
      <c r="E201" s="46"/>
      <c r="F201" s="46"/>
      <c r="K201" s="46"/>
      <c r="L201" s="46"/>
      <c r="O201" s="71"/>
      <c r="P201" s="71"/>
      <c r="Q201" s="71"/>
      <c r="R201" s="71"/>
    </row>
    <row r="202" spans="5:18">
      <c r="E202" s="46"/>
      <c r="F202" s="46"/>
      <c r="K202" s="46"/>
      <c r="L202" s="46"/>
      <c r="O202" s="71"/>
      <c r="P202" s="71"/>
      <c r="Q202" s="71"/>
      <c r="R202" s="71"/>
    </row>
    <row r="203" spans="5:18">
      <c r="E203" s="46"/>
      <c r="F203" s="46"/>
      <c r="K203" s="46"/>
      <c r="L203" s="46"/>
      <c r="O203" s="71"/>
      <c r="P203" s="71"/>
      <c r="Q203" s="71"/>
      <c r="R203" s="71"/>
    </row>
    <row r="204" spans="5:18">
      <c r="E204" s="46"/>
      <c r="F204" s="46"/>
      <c r="K204" s="46"/>
      <c r="L204" s="46"/>
      <c r="O204" s="71"/>
      <c r="P204" s="71"/>
      <c r="Q204" s="71"/>
      <c r="R204" s="71"/>
    </row>
    <row r="205" spans="5:18">
      <c r="E205" s="46"/>
      <c r="F205" s="46"/>
      <c r="K205" s="46"/>
      <c r="L205" s="46"/>
      <c r="O205" s="71"/>
      <c r="P205" s="71"/>
      <c r="Q205" s="71"/>
      <c r="R205" s="71"/>
    </row>
    <row r="206" spans="5:18">
      <c r="E206" s="46"/>
      <c r="F206" s="46"/>
      <c r="K206" s="46"/>
      <c r="L206" s="46"/>
      <c r="O206" s="71"/>
      <c r="P206" s="71"/>
      <c r="Q206" s="71"/>
      <c r="R206" s="71"/>
    </row>
    <row r="207" spans="5:18">
      <c r="E207" s="46"/>
      <c r="F207" s="46"/>
      <c r="K207" s="46"/>
      <c r="L207" s="46"/>
      <c r="O207" s="71"/>
      <c r="P207" s="71"/>
      <c r="Q207" s="71"/>
      <c r="R207" s="71"/>
    </row>
    <row r="208" spans="5:18">
      <c r="E208" s="46"/>
      <c r="F208" s="46"/>
      <c r="K208" s="46"/>
      <c r="L208" s="46"/>
      <c r="O208" s="71"/>
      <c r="P208" s="71"/>
      <c r="Q208" s="71"/>
      <c r="R208" s="71"/>
    </row>
    <row r="209" spans="5:18">
      <c r="E209" s="46"/>
      <c r="F209" s="46"/>
      <c r="K209" s="46"/>
      <c r="L209" s="46"/>
      <c r="O209" s="71"/>
      <c r="P209" s="71"/>
      <c r="Q209" s="71"/>
      <c r="R209" s="71"/>
    </row>
    <row r="210" spans="5:18">
      <c r="E210" s="46"/>
      <c r="F210" s="46"/>
      <c r="K210" s="46"/>
      <c r="L210" s="46"/>
      <c r="O210" s="71"/>
      <c r="P210" s="71"/>
      <c r="Q210" s="71"/>
      <c r="R210" s="71"/>
    </row>
    <row r="211" spans="5:18">
      <c r="E211" s="46"/>
      <c r="F211" s="46"/>
      <c r="K211" s="46"/>
      <c r="L211" s="46"/>
      <c r="O211" s="71"/>
      <c r="P211" s="71"/>
      <c r="Q211" s="71"/>
      <c r="R211" s="71"/>
    </row>
    <row r="212" spans="5:18">
      <c r="E212" s="46"/>
      <c r="F212" s="46"/>
      <c r="K212" s="46"/>
      <c r="L212" s="46"/>
      <c r="O212" s="71"/>
      <c r="P212" s="71"/>
      <c r="Q212" s="71"/>
      <c r="R212" s="71"/>
    </row>
    <row r="213" spans="5:18">
      <c r="E213" s="46"/>
      <c r="F213" s="46"/>
      <c r="K213" s="46"/>
      <c r="L213" s="46"/>
      <c r="O213" s="71"/>
      <c r="P213" s="71"/>
      <c r="Q213" s="71"/>
      <c r="R213" s="71"/>
    </row>
    <row r="214" spans="5:18">
      <c r="E214" s="46"/>
      <c r="F214" s="46"/>
      <c r="K214" s="46"/>
      <c r="L214" s="46"/>
      <c r="O214" s="71"/>
      <c r="P214" s="71"/>
      <c r="Q214" s="71"/>
      <c r="R214" s="71"/>
    </row>
    <row r="215" spans="5:18">
      <c r="E215" s="46"/>
      <c r="F215" s="46"/>
      <c r="K215" s="46"/>
      <c r="L215" s="46"/>
      <c r="O215" s="71"/>
      <c r="P215" s="71"/>
      <c r="Q215" s="71"/>
      <c r="R215" s="71"/>
    </row>
    <row r="216" spans="5:18">
      <c r="E216" s="46"/>
      <c r="F216" s="46"/>
      <c r="K216" s="46"/>
      <c r="L216" s="46"/>
      <c r="O216" s="71"/>
      <c r="P216" s="71"/>
      <c r="Q216" s="71"/>
      <c r="R216" s="71"/>
    </row>
    <row r="217" spans="5:18">
      <c r="E217" s="46"/>
      <c r="F217" s="46"/>
      <c r="K217" s="46"/>
      <c r="L217" s="46"/>
      <c r="O217" s="71"/>
      <c r="P217" s="71"/>
      <c r="Q217" s="71"/>
      <c r="R217" s="71"/>
    </row>
    <row r="218" spans="5:18">
      <c r="E218" s="46"/>
      <c r="F218" s="46"/>
      <c r="K218" s="46"/>
      <c r="L218" s="46"/>
      <c r="O218" s="71"/>
      <c r="P218" s="71"/>
      <c r="Q218" s="71"/>
      <c r="R218" s="71"/>
    </row>
    <row r="219" spans="5:18">
      <c r="E219" s="46"/>
      <c r="F219" s="46"/>
      <c r="K219" s="46"/>
      <c r="L219" s="46"/>
      <c r="O219" s="71"/>
      <c r="P219" s="71"/>
      <c r="Q219" s="71"/>
      <c r="R219" s="71"/>
    </row>
    <row r="220" spans="5:18">
      <c r="E220" s="46"/>
      <c r="F220" s="46"/>
      <c r="K220" s="46"/>
      <c r="L220" s="46"/>
      <c r="O220" s="71"/>
      <c r="P220" s="71"/>
      <c r="Q220" s="71"/>
      <c r="R220" s="71"/>
    </row>
    <row r="221" spans="5:18">
      <c r="E221" s="46"/>
      <c r="F221" s="46"/>
      <c r="K221" s="46"/>
      <c r="L221" s="46"/>
      <c r="O221" s="71"/>
      <c r="P221" s="71"/>
      <c r="Q221" s="71"/>
      <c r="R221" s="71"/>
    </row>
    <row r="222" spans="5:18">
      <c r="E222" s="46"/>
      <c r="F222" s="46"/>
      <c r="K222" s="46"/>
      <c r="L222" s="46"/>
      <c r="O222" s="71"/>
      <c r="P222" s="71"/>
      <c r="Q222" s="71"/>
      <c r="R222" s="71"/>
    </row>
    <row r="223" spans="5:18">
      <c r="E223" s="46"/>
      <c r="F223" s="46"/>
      <c r="K223" s="46"/>
      <c r="L223" s="46"/>
      <c r="O223" s="71"/>
      <c r="P223" s="71"/>
      <c r="Q223" s="71"/>
      <c r="R223" s="71"/>
    </row>
    <row r="224" spans="5:18">
      <c r="E224" s="46"/>
      <c r="F224" s="46"/>
      <c r="K224" s="46"/>
      <c r="L224" s="46"/>
      <c r="O224" s="71"/>
      <c r="P224" s="71"/>
      <c r="Q224" s="71"/>
      <c r="R224" s="71"/>
    </row>
    <row r="225" spans="5:18">
      <c r="E225" s="46"/>
      <c r="F225" s="46"/>
      <c r="K225" s="46"/>
      <c r="L225" s="46"/>
      <c r="O225" s="71"/>
      <c r="P225" s="71"/>
      <c r="Q225" s="71"/>
      <c r="R225" s="71"/>
    </row>
    <row r="226" spans="5:18">
      <c r="E226" s="46"/>
      <c r="F226" s="46"/>
      <c r="K226" s="46"/>
      <c r="L226" s="46"/>
      <c r="O226" s="71"/>
      <c r="P226" s="71"/>
      <c r="Q226" s="71"/>
      <c r="R226" s="71"/>
    </row>
    <row r="227" spans="5:18">
      <c r="E227" s="46"/>
      <c r="F227" s="46"/>
      <c r="K227" s="46"/>
      <c r="L227" s="46"/>
      <c r="O227" s="71"/>
      <c r="P227" s="71"/>
      <c r="Q227" s="71"/>
      <c r="R227" s="71"/>
    </row>
    <row r="228" spans="5:18">
      <c r="E228" s="46"/>
      <c r="F228" s="46"/>
      <c r="K228" s="46"/>
      <c r="L228" s="46"/>
      <c r="O228" s="71"/>
      <c r="P228" s="71"/>
      <c r="Q228" s="71"/>
      <c r="R228" s="71"/>
    </row>
    <row r="229" spans="5:18">
      <c r="E229" s="46"/>
      <c r="F229" s="46"/>
      <c r="K229" s="46"/>
      <c r="L229" s="46"/>
      <c r="O229" s="71"/>
      <c r="P229" s="71"/>
      <c r="Q229" s="71"/>
      <c r="R229" s="71"/>
    </row>
    <row r="230" spans="5:18">
      <c r="E230" s="46"/>
      <c r="F230" s="46"/>
      <c r="K230" s="46"/>
      <c r="L230" s="46"/>
      <c r="O230" s="71"/>
      <c r="P230" s="71"/>
      <c r="Q230" s="71"/>
      <c r="R230" s="71"/>
    </row>
    <row r="231" spans="5:18">
      <c r="E231" s="46"/>
      <c r="F231" s="46"/>
      <c r="K231" s="46"/>
      <c r="L231" s="46"/>
      <c r="O231" s="71"/>
      <c r="P231" s="71"/>
      <c r="Q231" s="71"/>
      <c r="R231" s="71"/>
    </row>
    <row r="232" spans="5:18">
      <c r="E232" s="46"/>
      <c r="F232" s="46"/>
      <c r="K232" s="46"/>
      <c r="L232" s="46"/>
      <c r="O232" s="71"/>
      <c r="P232" s="71"/>
      <c r="Q232" s="71"/>
      <c r="R232" s="71"/>
    </row>
    <row r="233" spans="5:18">
      <c r="E233" s="46"/>
      <c r="F233" s="46"/>
      <c r="K233" s="46"/>
      <c r="L233" s="46"/>
      <c r="O233" s="71"/>
      <c r="P233" s="71"/>
      <c r="Q233" s="71"/>
      <c r="R233" s="71"/>
    </row>
    <row r="234" spans="5:18">
      <c r="E234" s="46"/>
      <c r="F234" s="46"/>
      <c r="K234" s="46"/>
      <c r="L234" s="46"/>
      <c r="O234" s="71"/>
      <c r="P234" s="71"/>
      <c r="Q234" s="71"/>
      <c r="R234" s="71"/>
    </row>
    <row r="235" spans="5:18">
      <c r="E235" s="46"/>
      <c r="F235" s="46"/>
      <c r="K235" s="46"/>
      <c r="L235" s="46"/>
      <c r="O235" s="71"/>
      <c r="P235" s="71"/>
      <c r="Q235" s="71"/>
      <c r="R235" s="71"/>
    </row>
    <row r="236" spans="5:18">
      <c r="E236" s="46"/>
      <c r="F236" s="46"/>
      <c r="K236" s="46"/>
      <c r="L236" s="46"/>
      <c r="O236" s="71"/>
      <c r="P236" s="71"/>
      <c r="Q236" s="71"/>
      <c r="R236" s="71"/>
    </row>
    <row r="237" spans="5:18">
      <c r="E237" s="46"/>
      <c r="F237" s="46"/>
      <c r="K237" s="46"/>
      <c r="L237" s="46"/>
      <c r="O237" s="71"/>
      <c r="P237" s="71"/>
      <c r="Q237" s="71"/>
      <c r="R237" s="71"/>
    </row>
    <row r="238" spans="5:18">
      <c r="E238" s="46"/>
      <c r="F238" s="46"/>
      <c r="K238" s="46"/>
      <c r="L238" s="46"/>
      <c r="O238" s="71"/>
      <c r="P238" s="71"/>
      <c r="Q238" s="71"/>
      <c r="R238" s="71"/>
    </row>
    <row r="239" spans="5:18">
      <c r="E239" s="46"/>
      <c r="F239" s="46"/>
      <c r="K239" s="46"/>
      <c r="L239" s="46"/>
      <c r="O239" s="71"/>
      <c r="P239" s="71"/>
      <c r="Q239" s="71"/>
      <c r="R239" s="71"/>
    </row>
    <row r="240" spans="5:18">
      <c r="E240" s="46"/>
      <c r="F240" s="46"/>
      <c r="K240" s="46"/>
      <c r="L240" s="46"/>
      <c r="O240" s="71"/>
      <c r="P240" s="71"/>
      <c r="Q240" s="71"/>
      <c r="R240" s="71"/>
    </row>
    <row r="241" spans="5:18">
      <c r="E241" s="46"/>
      <c r="F241" s="46"/>
      <c r="K241" s="46"/>
      <c r="L241" s="46"/>
      <c r="O241" s="71"/>
      <c r="P241" s="71"/>
      <c r="Q241" s="71"/>
      <c r="R241" s="71"/>
    </row>
    <row r="242" spans="5:18">
      <c r="E242" s="46"/>
      <c r="F242" s="46"/>
      <c r="K242" s="46"/>
      <c r="L242" s="46"/>
      <c r="O242" s="71"/>
      <c r="P242" s="71"/>
      <c r="Q242" s="71"/>
      <c r="R242" s="71"/>
    </row>
    <row r="243" spans="5:18">
      <c r="E243" s="46"/>
      <c r="F243" s="46"/>
      <c r="K243" s="46"/>
      <c r="L243" s="46"/>
      <c r="O243" s="71"/>
      <c r="P243" s="71"/>
      <c r="Q243" s="71"/>
      <c r="R243" s="71"/>
    </row>
    <row r="244" spans="5:18">
      <c r="E244" s="46"/>
      <c r="F244" s="46"/>
      <c r="K244" s="46"/>
      <c r="L244" s="46"/>
      <c r="O244" s="71"/>
      <c r="P244" s="71"/>
      <c r="Q244" s="71"/>
      <c r="R244" s="71"/>
    </row>
    <row r="245" spans="5:18">
      <c r="E245" s="46"/>
      <c r="F245" s="46"/>
      <c r="K245" s="46"/>
      <c r="L245" s="46"/>
      <c r="O245" s="71"/>
      <c r="P245" s="71"/>
      <c r="Q245" s="71"/>
      <c r="R245" s="71"/>
    </row>
    <row r="246" spans="5:18">
      <c r="E246" s="46"/>
      <c r="F246" s="46"/>
      <c r="K246" s="46"/>
      <c r="L246" s="46"/>
      <c r="O246" s="71"/>
      <c r="P246" s="71"/>
      <c r="Q246" s="71"/>
      <c r="R246" s="71"/>
    </row>
    <row r="247" spans="5:18">
      <c r="E247" s="46"/>
      <c r="F247" s="46"/>
      <c r="K247" s="46"/>
      <c r="L247" s="46"/>
      <c r="O247" s="71"/>
      <c r="P247" s="71"/>
      <c r="Q247" s="71"/>
      <c r="R247" s="71"/>
    </row>
    <row r="248" spans="5:18">
      <c r="E248" s="46"/>
      <c r="F248" s="46"/>
      <c r="K248" s="46"/>
      <c r="L248" s="46"/>
      <c r="O248" s="71"/>
      <c r="P248" s="71"/>
      <c r="Q248" s="71"/>
      <c r="R248" s="71"/>
    </row>
    <row r="249" spans="5:18">
      <c r="E249" s="46"/>
      <c r="F249" s="46"/>
      <c r="K249" s="46"/>
      <c r="L249" s="46"/>
      <c r="O249" s="71"/>
      <c r="P249" s="71"/>
      <c r="Q249" s="71"/>
      <c r="R249" s="71"/>
    </row>
    <row r="250" spans="5:18">
      <c r="E250" s="46"/>
      <c r="F250" s="46"/>
      <c r="K250" s="46"/>
      <c r="L250" s="46"/>
      <c r="O250" s="71"/>
      <c r="P250" s="71"/>
      <c r="Q250" s="71"/>
      <c r="R250" s="71"/>
    </row>
    <row r="251" spans="5:18">
      <c r="E251" s="46"/>
      <c r="F251" s="46"/>
      <c r="K251" s="46"/>
      <c r="L251" s="46"/>
      <c r="O251" s="71"/>
      <c r="P251" s="71"/>
      <c r="Q251" s="71"/>
      <c r="R251" s="71"/>
    </row>
    <row r="252" spans="5:18">
      <c r="E252" s="46"/>
      <c r="F252" s="46"/>
      <c r="K252" s="46"/>
      <c r="L252" s="46"/>
      <c r="O252" s="71"/>
      <c r="P252" s="71"/>
      <c r="Q252" s="71"/>
      <c r="R252" s="71"/>
    </row>
    <row r="253" spans="5:18">
      <c r="E253" s="46"/>
      <c r="F253" s="46"/>
      <c r="K253" s="46"/>
      <c r="L253" s="46"/>
      <c r="O253" s="71"/>
      <c r="P253" s="71"/>
      <c r="Q253" s="71"/>
      <c r="R253" s="71"/>
    </row>
    <row r="254" spans="5:18">
      <c r="E254" s="46"/>
      <c r="F254" s="46"/>
      <c r="K254" s="46"/>
      <c r="L254" s="46"/>
      <c r="O254" s="71"/>
      <c r="P254" s="71"/>
      <c r="Q254" s="71"/>
      <c r="R254" s="71"/>
    </row>
    <row r="255" spans="5:18">
      <c r="E255" s="46"/>
      <c r="F255" s="46"/>
      <c r="K255" s="46"/>
      <c r="L255" s="46"/>
      <c r="O255" s="71"/>
      <c r="P255" s="71"/>
      <c r="Q255" s="71"/>
      <c r="R255" s="71"/>
    </row>
    <row r="256" spans="5:18">
      <c r="E256" s="46"/>
      <c r="F256" s="46"/>
      <c r="K256" s="46"/>
      <c r="L256" s="46"/>
      <c r="O256" s="71"/>
      <c r="P256" s="71"/>
      <c r="Q256" s="71"/>
      <c r="R256" s="71"/>
    </row>
    <row r="257" spans="5:18">
      <c r="E257" s="46"/>
      <c r="F257" s="46"/>
      <c r="K257" s="46"/>
      <c r="L257" s="46"/>
      <c r="O257" s="71"/>
      <c r="P257" s="71"/>
      <c r="Q257" s="71"/>
      <c r="R257" s="71"/>
    </row>
    <row r="258" spans="5:18">
      <c r="E258" s="46"/>
      <c r="F258" s="46"/>
      <c r="K258" s="46"/>
      <c r="L258" s="46"/>
      <c r="O258" s="71"/>
      <c r="P258" s="71"/>
      <c r="Q258" s="71"/>
      <c r="R258" s="71"/>
    </row>
    <row r="259" spans="5:18">
      <c r="E259" s="46"/>
      <c r="F259" s="46"/>
      <c r="K259" s="46"/>
      <c r="L259" s="46"/>
      <c r="O259" s="71"/>
      <c r="P259" s="71"/>
      <c r="Q259" s="71"/>
      <c r="R259" s="71"/>
    </row>
    <row r="260" spans="5:18">
      <c r="E260" s="46"/>
      <c r="F260" s="46"/>
      <c r="K260" s="46"/>
      <c r="L260" s="46"/>
      <c r="O260" s="71"/>
      <c r="P260" s="71"/>
      <c r="Q260" s="71"/>
      <c r="R260" s="71"/>
    </row>
    <row r="261" spans="5:18">
      <c r="E261" s="46"/>
      <c r="F261" s="46"/>
      <c r="K261" s="46"/>
      <c r="L261" s="46"/>
      <c r="O261" s="71"/>
      <c r="P261" s="71"/>
      <c r="Q261" s="71"/>
      <c r="R261" s="71"/>
    </row>
    <row r="262" spans="5:18">
      <c r="E262" s="46"/>
      <c r="F262" s="46"/>
      <c r="K262" s="46"/>
      <c r="L262" s="46"/>
      <c r="O262" s="71"/>
      <c r="P262" s="71"/>
      <c r="Q262" s="71"/>
      <c r="R262" s="71"/>
    </row>
    <row r="263" spans="5:18">
      <c r="E263" s="46"/>
      <c r="F263" s="46"/>
      <c r="K263" s="46"/>
      <c r="L263" s="46"/>
      <c r="O263" s="71"/>
      <c r="P263" s="71"/>
      <c r="Q263" s="71"/>
      <c r="R263" s="71"/>
    </row>
    <row r="264" spans="5:18">
      <c r="E264" s="46"/>
      <c r="F264" s="46"/>
      <c r="K264" s="46"/>
      <c r="L264" s="46"/>
      <c r="O264" s="71"/>
      <c r="P264" s="71"/>
      <c r="Q264" s="71"/>
      <c r="R264" s="71"/>
    </row>
    <row r="265" spans="5:18">
      <c r="E265" s="46"/>
      <c r="F265" s="46"/>
      <c r="K265" s="46"/>
      <c r="L265" s="46"/>
      <c r="O265" s="71"/>
      <c r="P265" s="71"/>
      <c r="Q265" s="71"/>
      <c r="R265" s="71"/>
    </row>
    <row r="266" spans="5:18">
      <c r="E266" s="46"/>
      <c r="F266" s="46"/>
      <c r="K266" s="46"/>
      <c r="L266" s="46"/>
      <c r="O266" s="71"/>
      <c r="P266" s="71"/>
      <c r="Q266" s="71"/>
      <c r="R266" s="71"/>
    </row>
    <row r="267" spans="5:18">
      <c r="E267" s="46"/>
      <c r="F267" s="46"/>
      <c r="K267" s="46"/>
      <c r="L267" s="46"/>
      <c r="O267" s="71"/>
      <c r="P267" s="71"/>
      <c r="Q267" s="71"/>
      <c r="R267" s="71"/>
    </row>
    <row r="268" spans="5:18">
      <c r="E268" s="46"/>
      <c r="F268" s="46"/>
      <c r="K268" s="46"/>
      <c r="L268" s="46"/>
      <c r="O268" s="71"/>
      <c r="P268" s="71"/>
      <c r="Q268" s="71"/>
      <c r="R268" s="71"/>
    </row>
    <row r="269" spans="5:18">
      <c r="E269" s="46"/>
      <c r="F269" s="46"/>
      <c r="K269" s="46"/>
      <c r="L269" s="46"/>
      <c r="O269" s="71"/>
      <c r="P269" s="71"/>
      <c r="Q269" s="71"/>
      <c r="R269" s="71"/>
    </row>
    <row r="270" spans="5:18">
      <c r="E270" s="46"/>
      <c r="F270" s="46"/>
      <c r="K270" s="46"/>
      <c r="L270" s="46"/>
      <c r="O270" s="71"/>
      <c r="P270" s="71"/>
      <c r="Q270" s="71"/>
      <c r="R270" s="71"/>
    </row>
    <row r="271" spans="5:18">
      <c r="E271" s="46"/>
      <c r="F271" s="46"/>
      <c r="K271" s="46"/>
      <c r="L271" s="46"/>
      <c r="O271" s="71"/>
      <c r="P271" s="71"/>
      <c r="Q271" s="71"/>
      <c r="R271" s="71"/>
    </row>
    <row r="272" spans="5:18">
      <c r="E272" s="46"/>
      <c r="F272" s="46"/>
      <c r="K272" s="46"/>
      <c r="L272" s="46"/>
      <c r="O272" s="71"/>
      <c r="P272" s="71"/>
      <c r="Q272" s="71"/>
      <c r="R272" s="71"/>
    </row>
    <row r="273" spans="5:18">
      <c r="E273" s="46"/>
      <c r="F273" s="46"/>
      <c r="K273" s="46"/>
      <c r="L273" s="46"/>
      <c r="O273" s="71"/>
      <c r="P273" s="71"/>
      <c r="Q273" s="71"/>
      <c r="R273" s="71"/>
    </row>
    <row r="274" spans="5:18">
      <c r="E274" s="46"/>
      <c r="F274" s="46"/>
      <c r="K274" s="46"/>
      <c r="L274" s="46"/>
      <c r="O274" s="71"/>
      <c r="P274" s="71"/>
      <c r="Q274" s="71"/>
      <c r="R274" s="71"/>
    </row>
    <row r="275" spans="5:18">
      <c r="E275" s="46"/>
      <c r="F275" s="46"/>
      <c r="K275" s="46"/>
      <c r="L275" s="46"/>
      <c r="O275" s="71"/>
      <c r="P275" s="71"/>
      <c r="Q275" s="71"/>
      <c r="R275" s="71"/>
    </row>
    <row r="276" spans="5:18">
      <c r="E276" s="46"/>
      <c r="F276" s="46"/>
      <c r="K276" s="46"/>
      <c r="L276" s="46"/>
      <c r="O276" s="71"/>
      <c r="P276" s="71"/>
      <c r="Q276" s="71"/>
      <c r="R276" s="71"/>
    </row>
    <row r="277" spans="5:18">
      <c r="E277" s="46"/>
      <c r="F277" s="46"/>
      <c r="K277" s="46"/>
      <c r="L277" s="46"/>
      <c r="O277" s="71"/>
      <c r="P277" s="71"/>
      <c r="Q277" s="71"/>
      <c r="R277" s="71"/>
    </row>
    <row r="278" spans="5:18">
      <c r="E278" s="46"/>
      <c r="F278" s="46"/>
      <c r="K278" s="46"/>
      <c r="L278" s="46"/>
      <c r="O278" s="71"/>
      <c r="P278" s="71"/>
      <c r="Q278" s="71"/>
      <c r="R278" s="71"/>
    </row>
    <row r="279" spans="5:18">
      <c r="E279" s="46"/>
      <c r="F279" s="46"/>
      <c r="K279" s="46"/>
      <c r="L279" s="46"/>
      <c r="O279" s="71"/>
      <c r="P279" s="71"/>
      <c r="Q279" s="71"/>
      <c r="R279" s="71"/>
    </row>
    <row r="280" spans="5:18">
      <c r="E280" s="46"/>
      <c r="F280" s="46"/>
      <c r="K280" s="46"/>
      <c r="L280" s="46"/>
      <c r="O280" s="71"/>
      <c r="P280" s="71"/>
      <c r="Q280" s="71"/>
      <c r="R280" s="71"/>
    </row>
    <row r="281" spans="5:18">
      <c r="E281" s="46"/>
      <c r="F281" s="46"/>
      <c r="K281" s="46"/>
      <c r="L281" s="46"/>
      <c r="O281" s="71"/>
      <c r="P281" s="71"/>
      <c r="Q281" s="71"/>
      <c r="R281" s="71"/>
    </row>
    <row r="282" spans="5:18">
      <c r="E282" s="46"/>
      <c r="F282" s="46"/>
      <c r="K282" s="46"/>
      <c r="L282" s="46"/>
      <c r="O282" s="71"/>
      <c r="P282" s="71"/>
      <c r="Q282" s="71"/>
      <c r="R282" s="71"/>
    </row>
    <row r="283" spans="5:18">
      <c r="E283" s="46"/>
      <c r="F283" s="46"/>
      <c r="K283" s="46"/>
      <c r="L283" s="46"/>
      <c r="O283" s="71"/>
      <c r="P283" s="71"/>
      <c r="Q283" s="71"/>
      <c r="R283" s="71"/>
    </row>
    <row r="284" spans="5:18">
      <c r="E284" s="46"/>
      <c r="F284" s="46"/>
      <c r="K284" s="46"/>
      <c r="L284" s="46"/>
      <c r="O284" s="71"/>
      <c r="P284" s="71"/>
      <c r="Q284" s="71"/>
      <c r="R284" s="71"/>
    </row>
    <row r="285" spans="5:18">
      <c r="E285" s="46"/>
      <c r="F285" s="46"/>
      <c r="K285" s="46"/>
      <c r="L285" s="46"/>
      <c r="O285" s="71"/>
      <c r="P285" s="71"/>
      <c r="Q285" s="71"/>
      <c r="R285" s="71"/>
    </row>
    <row r="286" spans="5:18">
      <c r="E286" s="46"/>
      <c r="F286" s="46"/>
      <c r="K286" s="46"/>
      <c r="L286" s="46"/>
      <c r="O286" s="71"/>
      <c r="P286" s="71"/>
      <c r="Q286" s="71"/>
      <c r="R286" s="71"/>
    </row>
    <row r="287" spans="5:18">
      <c r="E287" s="46"/>
      <c r="F287" s="46"/>
      <c r="K287" s="46"/>
      <c r="L287" s="46"/>
      <c r="O287" s="71"/>
      <c r="P287" s="71"/>
      <c r="Q287" s="71"/>
      <c r="R287" s="71"/>
    </row>
    <row r="288" spans="5:18">
      <c r="E288" s="46"/>
      <c r="F288" s="46"/>
      <c r="K288" s="46"/>
      <c r="L288" s="46"/>
      <c r="O288" s="71"/>
      <c r="P288" s="71"/>
      <c r="Q288" s="71"/>
      <c r="R288" s="71"/>
    </row>
    <row r="289" spans="5:18">
      <c r="E289" s="46"/>
      <c r="F289" s="46"/>
      <c r="K289" s="46"/>
      <c r="L289" s="46"/>
      <c r="O289" s="71"/>
      <c r="P289" s="71"/>
      <c r="Q289" s="71"/>
      <c r="R289" s="71"/>
    </row>
    <row r="290" spans="5:18">
      <c r="E290" s="46"/>
      <c r="F290" s="46"/>
      <c r="K290" s="46"/>
      <c r="L290" s="46"/>
      <c r="O290" s="71"/>
      <c r="P290" s="71"/>
      <c r="Q290" s="71"/>
      <c r="R290" s="71"/>
    </row>
    <row r="291" spans="5:18">
      <c r="E291" s="46"/>
      <c r="F291" s="46"/>
      <c r="K291" s="46"/>
      <c r="L291" s="46"/>
      <c r="O291" s="71"/>
      <c r="P291" s="71"/>
      <c r="Q291" s="71"/>
      <c r="R291" s="71"/>
    </row>
    <row r="292" spans="5:18">
      <c r="E292" s="46"/>
      <c r="F292" s="46"/>
      <c r="K292" s="46"/>
      <c r="L292" s="46"/>
      <c r="O292" s="71"/>
      <c r="P292" s="71"/>
      <c r="Q292" s="71"/>
      <c r="R292" s="71"/>
    </row>
    <row r="293" spans="5:18">
      <c r="E293" s="46"/>
      <c r="F293" s="46"/>
      <c r="K293" s="46"/>
      <c r="L293" s="46"/>
      <c r="O293" s="71"/>
      <c r="P293" s="71"/>
      <c r="Q293" s="71"/>
      <c r="R293" s="71"/>
    </row>
    <row r="294" spans="5:18">
      <c r="E294" s="46"/>
      <c r="F294" s="46"/>
      <c r="K294" s="46"/>
      <c r="L294" s="46"/>
      <c r="O294" s="71"/>
      <c r="P294" s="71"/>
      <c r="Q294" s="71"/>
      <c r="R294" s="71"/>
    </row>
    <row r="295" spans="5:18">
      <c r="E295" s="46"/>
      <c r="F295" s="46"/>
      <c r="K295" s="46"/>
      <c r="L295" s="46"/>
      <c r="O295" s="71"/>
      <c r="P295" s="71"/>
      <c r="Q295" s="71"/>
      <c r="R295" s="71"/>
    </row>
    <row r="296" spans="5:18">
      <c r="E296" s="46"/>
      <c r="F296" s="46"/>
      <c r="K296" s="46"/>
      <c r="L296" s="46"/>
      <c r="O296" s="71"/>
      <c r="P296" s="71"/>
      <c r="Q296" s="71"/>
      <c r="R296" s="71"/>
    </row>
    <row r="297" spans="5:18">
      <c r="E297" s="46"/>
      <c r="F297" s="46"/>
      <c r="K297" s="46"/>
      <c r="L297" s="46"/>
      <c r="O297" s="71"/>
      <c r="P297" s="71"/>
      <c r="Q297" s="71"/>
      <c r="R297" s="71"/>
    </row>
    <row r="298" spans="5:18">
      <c r="E298" s="46"/>
      <c r="F298" s="46"/>
      <c r="K298" s="46"/>
      <c r="L298" s="46"/>
      <c r="O298" s="71"/>
      <c r="P298" s="71"/>
      <c r="Q298" s="71"/>
      <c r="R298" s="71"/>
    </row>
    <row r="299" spans="5:18">
      <c r="E299" s="46"/>
      <c r="F299" s="46"/>
      <c r="K299" s="46"/>
      <c r="L299" s="46"/>
      <c r="O299" s="71"/>
      <c r="P299" s="71"/>
      <c r="Q299" s="71"/>
      <c r="R299" s="71"/>
    </row>
    <row r="300" spans="5:18">
      <c r="E300" s="46"/>
      <c r="F300" s="46"/>
      <c r="K300" s="46"/>
      <c r="L300" s="46"/>
      <c r="O300" s="71"/>
      <c r="P300" s="71"/>
      <c r="Q300" s="71"/>
      <c r="R300" s="71"/>
    </row>
    <row r="301" spans="5:18">
      <c r="E301" s="46"/>
      <c r="F301" s="46"/>
      <c r="K301" s="46"/>
      <c r="L301" s="46"/>
      <c r="O301" s="71"/>
      <c r="P301" s="71"/>
      <c r="Q301" s="71"/>
      <c r="R301" s="71"/>
    </row>
    <row r="302" spans="5:18">
      <c r="E302" s="46"/>
      <c r="F302" s="46"/>
      <c r="K302" s="46"/>
      <c r="L302" s="46"/>
      <c r="O302" s="71"/>
      <c r="P302" s="71"/>
      <c r="Q302" s="71"/>
      <c r="R302" s="71"/>
    </row>
    <row r="303" spans="5:18">
      <c r="E303" s="46"/>
      <c r="F303" s="46"/>
      <c r="K303" s="46"/>
      <c r="L303" s="46"/>
      <c r="O303" s="71"/>
      <c r="P303" s="71"/>
      <c r="Q303" s="71"/>
      <c r="R303" s="71"/>
    </row>
    <row r="304" spans="5:18">
      <c r="E304" s="46"/>
      <c r="F304" s="46"/>
      <c r="K304" s="46"/>
      <c r="L304" s="46"/>
      <c r="O304" s="71"/>
      <c r="P304" s="71"/>
      <c r="Q304" s="71"/>
      <c r="R304" s="71"/>
    </row>
    <row r="305" spans="5:18">
      <c r="E305" s="46"/>
      <c r="F305" s="46"/>
      <c r="K305" s="46"/>
      <c r="L305" s="46"/>
      <c r="O305" s="71"/>
      <c r="P305" s="71"/>
      <c r="Q305" s="71"/>
      <c r="R305" s="71"/>
    </row>
    <row r="306" spans="5:18">
      <c r="E306" s="46"/>
      <c r="F306" s="46"/>
      <c r="K306" s="46"/>
      <c r="L306" s="46"/>
      <c r="O306" s="71"/>
      <c r="P306" s="71"/>
      <c r="Q306" s="71"/>
      <c r="R306" s="71"/>
    </row>
    <row r="307" spans="5:18">
      <c r="E307" s="46"/>
      <c r="F307" s="46"/>
      <c r="K307" s="46"/>
      <c r="L307" s="46"/>
      <c r="O307" s="71"/>
      <c r="P307" s="71"/>
      <c r="Q307" s="71"/>
      <c r="R307" s="71"/>
    </row>
    <row r="308" spans="5:18">
      <c r="E308" s="46"/>
      <c r="F308" s="46"/>
      <c r="K308" s="46"/>
      <c r="L308" s="46"/>
      <c r="O308" s="71"/>
      <c r="P308" s="71"/>
      <c r="Q308" s="71"/>
      <c r="R308" s="71"/>
    </row>
    <row r="309" spans="5:18">
      <c r="E309" s="46"/>
      <c r="F309" s="46"/>
      <c r="K309" s="46"/>
      <c r="L309" s="46"/>
      <c r="O309" s="71"/>
      <c r="P309" s="71"/>
      <c r="Q309" s="71"/>
      <c r="R309" s="71"/>
    </row>
    <row r="310" spans="5:18">
      <c r="E310" s="46"/>
      <c r="F310" s="46"/>
      <c r="K310" s="46"/>
      <c r="L310" s="46"/>
      <c r="O310" s="71"/>
      <c r="P310" s="71"/>
      <c r="Q310" s="71"/>
      <c r="R310" s="71"/>
    </row>
    <row r="311" spans="5:18">
      <c r="E311" s="46"/>
      <c r="F311" s="46"/>
      <c r="K311" s="46"/>
      <c r="L311" s="46"/>
      <c r="O311" s="71"/>
      <c r="P311" s="71"/>
      <c r="Q311" s="71"/>
      <c r="R311" s="71"/>
    </row>
    <row r="312" spans="5:18">
      <c r="E312" s="46"/>
      <c r="F312" s="46"/>
      <c r="K312" s="46"/>
      <c r="L312" s="46"/>
      <c r="O312" s="71"/>
      <c r="P312" s="71"/>
      <c r="Q312" s="71"/>
      <c r="R312" s="71"/>
    </row>
    <row r="313" spans="5:18">
      <c r="E313" s="46"/>
      <c r="F313" s="46"/>
      <c r="K313" s="46"/>
      <c r="L313" s="46"/>
      <c r="O313" s="71"/>
      <c r="P313" s="71"/>
      <c r="Q313" s="71"/>
      <c r="R313" s="71"/>
    </row>
    <row r="314" spans="5:18">
      <c r="E314" s="46"/>
      <c r="F314" s="46"/>
      <c r="K314" s="46"/>
      <c r="L314" s="46"/>
      <c r="O314" s="71"/>
      <c r="P314" s="71"/>
      <c r="Q314" s="71"/>
      <c r="R314" s="71"/>
    </row>
    <row r="315" spans="5:18">
      <c r="E315" s="46"/>
      <c r="F315" s="46"/>
      <c r="K315" s="46"/>
      <c r="L315" s="46"/>
      <c r="O315" s="71"/>
      <c r="P315" s="71"/>
      <c r="Q315" s="71"/>
      <c r="R315" s="71"/>
    </row>
    <row r="316" spans="5:18">
      <c r="E316" s="46"/>
      <c r="F316" s="46"/>
      <c r="K316" s="46"/>
      <c r="L316" s="46"/>
      <c r="O316" s="71"/>
      <c r="P316" s="71"/>
      <c r="Q316" s="71"/>
      <c r="R316" s="71"/>
    </row>
    <row r="317" spans="5:18">
      <c r="E317" s="46"/>
      <c r="F317" s="46"/>
      <c r="K317" s="46"/>
      <c r="L317" s="46"/>
      <c r="O317" s="71"/>
      <c r="P317" s="71"/>
      <c r="Q317" s="71"/>
      <c r="R317" s="71"/>
    </row>
    <row r="318" spans="5:18">
      <c r="E318" s="46"/>
      <c r="F318" s="46"/>
      <c r="K318" s="46"/>
      <c r="L318" s="46"/>
      <c r="O318" s="71"/>
      <c r="P318" s="71"/>
      <c r="Q318" s="71"/>
      <c r="R318" s="71"/>
    </row>
    <row r="319" spans="5:18">
      <c r="E319" s="46"/>
      <c r="F319" s="46"/>
      <c r="K319" s="46"/>
      <c r="L319" s="46"/>
      <c r="O319" s="71"/>
      <c r="P319" s="71"/>
      <c r="Q319" s="71"/>
      <c r="R319" s="71"/>
    </row>
    <row r="320" spans="5:18">
      <c r="E320" s="46"/>
      <c r="F320" s="46"/>
      <c r="K320" s="46"/>
      <c r="L320" s="46"/>
      <c r="O320" s="71"/>
      <c r="P320" s="71"/>
      <c r="Q320" s="71"/>
      <c r="R320" s="71"/>
    </row>
    <row r="321" spans="5:18">
      <c r="E321" s="46"/>
      <c r="F321" s="46"/>
      <c r="K321" s="46"/>
      <c r="L321" s="46"/>
      <c r="O321" s="71"/>
      <c r="P321" s="71"/>
      <c r="Q321" s="71"/>
      <c r="R321" s="71"/>
    </row>
    <row r="322" spans="5:18">
      <c r="E322" s="46"/>
      <c r="F322" s="46"/>
      <c r="K322" s="46"/>
      <c r="L322" s="46"/>
      <c r="O322" s="71"/>
      <c r="P322" s="71"/>
      <c r="Q322" s="71"/>
      <c r="R322" s="71"/>
    </row>
    <row r="323" spans="5:18">
      <c r="E323" s="46"/>
      <c r="F323" s="46"/>
      <c r="K323" s="46"/>
      <c r="L323" s="46"/>
      <c r="O323" s="71"/>
      <c r="P323" s="71"/>
      <c r="Q323" s="71"/>
      <c r="R323" s="71"/>
    </row>
    <row r="324" spans="5:18">
      <c r="E324" s="46"/>
      <c r="F324" s="46"/>
      <c r="K324" s="46"/>
      <c r="L324" s="46"/>
      <c r="O324" s="71"/>
      <c r="P324" s="71"/>
      <c r="Q324" s="71"/>
      <c r="R324" s="71"/>
    </row>
    <row r="325" spans="5:18">
      <c r="E325" s="46"/>
      <c r="F325" s="46"/>
      <c r="K325" s="46"/>
      <c r="L325" s="46"/>
      <c r="O325" s="71"/>
      <c r="P325" s="71"/>
      <c r="Q325" s="71"/>
      <c r="R325" s="71"/>
    </row>
    <row r="326" spans="5:18">
      <c r="E326" s="46"/>
      <c r="F326" s="46"/>
      <c r="K326" s="46"/>
      <c r="L326" s="46"/>
      <c r="O326" s="71"/>
      <c r="P326" s="71"/>
      <c r="Q326" s="71"/>
      <c r="R326" s="71"/>
    </row>
    <row r="327" spans="5:18">
      <c r="E327" s="46"/>
      <c r="F327" s="46"/>
      <c r="K327" s="46"/>
      <c r="L327" s="46"/>
      <c r="O327" s="71"/>
      <c r="P327" s="71"/>
      <c r="Q327" s="71"/>
      <c r="R327" s="71"/>
    </row>
    <row r="328" spans="5:18">
      <c r="E328" s="46"/>
      <c r="F328" s="46"/>
      <c r="K328" s="46"/>
      <c r="L328" s="46"/>
      <c r="O328" s="71"/>
      <c r="P328" s="71"/>
      <c r="Q328" s="71"/>
      <c r="R328" s="71"/>
    </row>
    <row r="329" spans="5:18">
      <c r="E329" s="46"/>
      <c r="F329" s="46"/>
      <c r="K329" s="46"/>
      <c r="L329" s="46"/>
      <c r="O329" s="71"/>
      <c r="P329" s="71"/>
      <c r="Q329" s="71"/>
      <c r="R329" s="71"/>
    </row>
    <row r="330" spans="5:18">
      <c r="E330" s="46"/>
      <c r="F330" s="46"/>
      <c r="K330" s="46"/>
      <c r="L330" s="46"/>
      <c r="O330" s="71"/>
      <c r="P330" s="71"/>
      <c r="Q330" s="71"/>
      <c r="R330" s="71"/>
    </row>
    <row r="331" spans="5:18">
      <c r="E331" s="46"/>
      <c r="F331" s="46"/>
      <c r="K331" s="46"/>
      <c r="L331" s="46"/>
      <c r="O331" s="71"/>
      <c r="P331" s="71"/>
      <c r="Q331" s="71"/>
      <c r="R331" s="71"/>
    </row>
    <row r="332" spans="5:18">
      <c r="E332" s="46"/>
      <c r="F332" s="46"/>
      <c r="K332" s="46"/>
      <c r="L332" s="46"/>
      <c r="O332" s="71"/>
      <c r="P332" s="71"/>
      <c r="Q332" s="71"/>
      <c r="R332" s="71"/>
    </row>
    <row r="333" spans="5:18">
      <c r="E333" s="46"/>
      <c r="F333" s="46"/>
      <c r="K333" s="46"/>
      <c r="L333" s="46"/>
      <c r="O333" s="71"/>
      <c r="P333" s="71"/>
      <c r="Q333" s="71"/>
      <c r="R333" s="71"/>
    </row>
    <row r="334" spans="5:18">
      <c r="E334" s="46"/>
      <c r="F334" s="46"/>
      <c r="K334" s="46"/>
      <c r="L334" s="46"/>
      <c r="O334" s="72"/>
      <c r="P334" s="72"/>
      <c r="Q334" s="72"/>
      <c r="R334" s="72"/>
    </row>
    <row r="335" spans="5:18">
      <c r="E335" s="46"/>
      <c r="F335" s="46"/>
      <c r="K335" s="46"/>
      <c r="L335" s="46"/>
      <c r="O335" s="72"/>
      <c r="P335" s="72"/>
      <c r="Q335" s="72"/>
      <c r="R335" s="72"/>
    </row>
    <row r="336" spans="5:18">
      <c r="E336" s="46"/>
      <c r="F336" s="46"/>
      <c r="K336" s="46"/>
      <c r="L336" s="46"/>
      <c r="O336" s="72"/>
      <c r="P336" s="72"/>
      <c r="Q336" s="72"/>
      <c r="R336" s="72"/>
    </row>
    <row r="337" spans="5:18">
      <c r="E337" s="46"/>
      <c r="F337" s="46"/>
      <c r="K337" s="46"/>
      <c r="L337" s="46"/>
      <c r="O337" s="72"/>
      <c r="P337" s="72"/>
      <c r="Q337" s="72"/>
      <c r="R337" s="72"/>
    </row>
    <row r="338" spans="5:18">
      <c r="E338" s="46"/>
      <c r="F338" s="46"/>
      <c r="K338" s="46"/>
      <c r="L338" s="46"/>
      <c r="O338" s="72"/>
      <c r="P338" s="72"/>
      <c r="Q338" s="72"/>
      <c r="R338" s="72"/>
    </row>
    <row r="339" spans="5:18">
      <c r="E339" s="46"/>
      <c r="F339" s="46"/>
      <c r="K339" s="46"/>
      <c r="L339" s="46"/>
      <c r="O339" s="72"/>
      <c r="P339" s="72"/>
      <c r="Q339" s="72"/>
      <c r="R339" s="72"/>
    </row>
    <row r="340" spans="5:18">
      <c r="E340" s="46"/>
      <c r="F340" s="46"/>
      <c r="K340" s="46"/>
      <c r="L340" s="46"/>
      <c r="O340" s="72"/>
      <c r="P340" s="72"/>
      <c r="Q340" s="72"/>
      <c r="R340" s="72"/>
    </row>
    <row r="341" spans="5:18">
      <c r="E341" s="46"/>
      <c r="F341" s="46"/>
      <c r="K341" s="46"/>
      <c r="L341" s="46"/>
      <c r="O341" s="72"/>
      <c r="P341" s="72"/>
      <c r="Q341" s="72"/>
      <c r="R341" s="72"/>
    </row>
    <row r="342" spans="5:18">
      <c r="E342" s="46"/>
      <c r="F342" s="46"/>
      <c r="K342" s="46"/>
      <c r="L342" s="46"/>
      <c r="O342" s="72"/>
      <c r="P342" s="72"/>
      <c r="Q342" s="72"/>
      <c r="R342" s="72"/>
    </row>
    <row r="343" spans="5:18">
      <c r="E343" s="46"/>
      <c r="F343" s="46"/>
      <c r="K343" s="46"/>
      <c r="L343" s="46"/>
      <c r="O343" s="72"/>
      <c r="P343" s="72"/>
      <c r="Q343" s="72"/>
      <c r="R343" s="72"/>
    </row>
    <row r="344" spans="5:18">
      <c r="E344" s="46"/>
      <c r="F344" s="46"/>
      <c r="K344" s="46"/>
      <c r="L344" s="46"/>
      <c r="O344" s="72"/>
      <c r="P344" s="72"/>
      <c r="Q344" s="72"/>
      <c r="R344" s="72"/>
    </row>
    <row r="345" spans="5:18">
      <c r="E345" s="46"/>
      <c r="F345" s="46"/>
      <c r="K345" s="46"/>
      <c r="L345" s="46"/>
      <c r="O345" s="72"/>
      <c r="P345" s="72"/>
      <c r="Q345" s="72"/>
      <c r="R345" s="72"/>
    </row>
    <row r="346" spans="5:18">
      <c r="E346" s="46"/>
      <c r="F346" s="46"/>
      <c r="K346" s="46"/>
      <c r="L346" s="46"/>
      <c r="O346" s="72"/>
      <c r="P346" s="72"/>
      <c r="Q346" s="72"/>
      <c r="R346" s="72"/>
    </row>
    <row r="347" spans="5:18">
      <c r="E347" s="46"/>
      <c r="F347" s="46"/>
      <c r="K347" s="46"/>
      <c r="L347" s="46"/>
      <c r="O347" s="72"/>
      <c r="P347" s="72"/>
      <c r="Q347" s="72"/>
      <c r="R347" s="72"/>
    </row>
    <row r="348" spans="5:18">
      <c r="E348" s="46"/>
      <c r="F348" s="46"/>
      <c r="K348" s="46"/>
      <c r="L348" s="46"/>
      <c r="O348" s="72"/>
      <c r="P348" s="72"/>
      <c r="Q348" s="72"/>
      <c r="R348" s="72"/>
    </row>
    <row r="349" spans="5:18">
      <c r="E349" s="46"/>
      <c r="F349" s="46"/>
      <c r="K349" s="46"/>
      <c r="L349" s="46"/>
      <c r="O349" s="72"/>
      <c r="P349" s="72"/>
      <c r="Q349" s="72"/>
      <c r="R349" s="72"/>
    </row>
    <row r="350" spans="5:18">
      <c r="E350" s="46"/>
      <c r="F350" s="46"/>
      <c r="K350" s="46"/>
      <c r="L350" s="46"/>
      <c r="O350" s="72"/>
      <c r="P350" s="72"/>
      <c r="Q350" s="72"/>
      <c r="R350" s="72"/>
    </row>
    <row r="351" spans="5:18">
      <c r="E351" s="46"/>
      <c r="F351" s="46"/>
      <c r="K351" s="46"/>
      <c r="L351" s="46"/>
      <c r="O351" s="72"/>
      <c r="P351" s="72"/>
      <c r="Q351" s="72"/>
      <c r="R351" s="72"/>
    </row>
    <row r="352" spans="5:18">
      <c r="E352" s="46"/>
      <c r="F352" s="46"/>
      <c r="K352" s="46"/>
      <c r="L352" s="46"/>
      <c r="O352" s="72"/>
      <c r="P352" s="72"/>
      <c r="Q352" s="72"/>
      <c r="R352" s="72"/>
    </row>
    <row r="353" spans="5:18">
      <c r="E353" s="46"/>
      <c r="F353" s="46"/>
      <c r="K353" s="46"/>
      <c r="L353" s="46"/>
      <c r="O353" s="72"/>
      <c r="P353" s="72"/>
      <c r="Q353" s="72"/>
      <c r="R353" s="72"/>
    </row>
    <row r="354" spans="5:18">
      <c r="E354" s="46"/>
      <c r="F354" s="46"/>
      <c r="K354" s="46"/>
      <c r="L354" s="46"/>
      <c r="O354" s="72"/>
      <c r="P354" s="72"/>
      <c r="Q354" s="72"/>
      <c r="R354" s="72"/>
    </row>
    <row r="355" spans="5:18">
      <c r="E355" s="46"/>
      <c r="F355" s="46"/>
      <c r="K355" s="46"/>
      <c r="L355" s="46"/>
      <c r="O355" s="72"/>
      <c r="P355" s="72"/>
      <c r="Q355" s="72"/>
      <c r="R355" s="72"/>
    </row>
    <row r="356" spans="5:18">
      <c r="E356" s="46"/>
      <c r="F356" s="46"/>
      <c r="K356" s="46"/>
      <c r="L356" s="46"/>
      <c r="O356" s="72"/>
      <c r="P356" s="72"/>
      <c r="Q356" s="72"/>
      <c r="R356" s="72"/>
    </row>
    <row r="357" spans="5:18">
      <c r="E357" s="46"/>
      <c r="F357" s="46"/>
      <c r="K357" s="46"/>
      <c r="L357" s="46"/>
      <c r="O357" s="72"/>
      <c r="P357" s="72"/>
      <c r="Q357" s="72"/>
      <c r="R357" s="72"/>
    </row>
    <row r="358" spans="5:18">
      <c r="E358" s="46"/>
      <c r="F358" s="46"/>
      <c r="K358" s="46"/>
      <c r="L358" s="46"/>
      <c r="O358" s="72"/>
      <c r="P358" s="72"/>
      <c r="Q358" s="72"/>
      <c r="R358" s="72"/>
    </row>
    <row r="359" spans="5:18">
      <c r="E359" s="46"/>
      <c r="F359" s="46"/>
      <c r="K359" s="46"/>
      <c r="L359" s="46"/>
      <c r="O359" s="72"/>
      <c r="P359" s="72"/>
      <c r="Q359" s="72"/>
      <c r="R359" s="72"/>
    </row>
    <row r="360" spans="5:18">
      <c r="E360" s="46"/>
      <c r="F360" s="46"/>
      <c r="K360" s="46"/>
      <c r="L360" s="46"/>
      <c r="O360" s="72"/>
      <c r="P360" s="72"/>
      <c r="Q360" s="72"/>
      <c r="R360" s="72"/>
    </row>
    <row r="361" spans="5:18">
      <c r="E361" s="46"/>
      <c r="F361" s="46"/>
      <c r="K361" s="46"/>
      <c r="L361" s="46"/>
      <c r="O361" s="72"/>
      <c r="P361" s="72"/>
      <c r="Q361" s="72"/>
      <c r="R361" s="72"/>
    </row>
    <row r="362" spans="5:18">
      <c r="E362" s="46"/>
      <c r="F362" s="46"/>
      <c r="K362" s="46"/>
      <c r="L362" s="46"/>
      <c r="O362" s="72"/>
      <c r="P362" s="72"/>
      <c r="Q362" s="72"/>
      <c r="R362" s="72"/>
    </row>
    <row r="363" spans="5:18">
      <c r="E363" s="46"/>
      <c r="F363" s="46"/>
      <c r="K363" s="46"/>
      <c r="L363" s="46"/>
      <c r="O363" s="72"/>
      <c r="P363" s="72"/>
      <c r="Q363" s="72"/>
      <c r="R363" s="72"/>
    </row>
    <row r="364" spans="5:18">
      <c r="E364" s="46"/>
      <c r="F364" s="46"/>
      <c r="K364" s="46"/>
      <c r="L364" s="46"/>
      <c r="O364" s="72"/>
      <c r="P364" s="72"/>
      <c r="Q364" s="72"/>
      <c r="R364" s="72"/>
    </row>
    <row r="365" spans="5:18">
      <c r="E365" s="46"/>
      <c r="F365" s="46"/>
      <c r="K365" s="46"/>
      <c r="L365" s="46"/>
      <c r="O365" s="72"/>
      <c r="P365" s="72"/>
      <c r="Q365" s="72"/>
      <c r="R365" s="72"/>
    </row>
    <row r="366" spans="5:18">
      <c r="E366" s="46"/>
      <c r="F366" s="46"/>
      <c r="K366" s="46"/>
      <c r="L366" s="46"/>
      <c r="O366" s="72"/>
      <c r="P366" s="72"/>
      <c r="Q366" s="72"/>
      <c r="R366" s="72"/>
    </row>
    <row r="367" spans="5:18">
      <c r="E367" s="46"/>
      <c r="F367" s="46"/>
      <c r="K367" s="46"/>
      <c r="L367" s="46"/>
      <c r="O367" s="72"/>
      <c r="P367" s="72"/>
      <c r="Q367" s="72"/>
      <c r="R367" s="72"/>
    </row>
    <row r="368" spans="5:18">
      <c r="E368" s="46"/>
      <c r="F368" s="46"/>
      <c r="K368" s="46"/>
      <c r="L368" s="46"/>
      <c r="O368" s="72"/>
      <c r="P368" s="72"/>
      <c r="Q368" s="72"/>
      <c r="R368" s="72"/>
    </row>
    <row r="369" spans="5:18">
      <c r="E369" s="46"/>
      <c r="F369" s="46"/>
      <c r="K369" s="46"/>
      <c r="L369" s="46"/>
      <c r="O369" s="72"/>
      <c r="P369" s="72"/>
      <c r="Q369" s="72"/>
      <c r="R369" s="72"/>
    </row>
    <row r="370" spans="5:18">
      <c r="E370" s="46"/>
      <c r="F370" s="46"/>
      <c r="K370" s="46"/>
      <c r="L370" s="46"/>
      <c r="O370" s="72"/>
      <c r="P370" s="72"/>
      <c r="Q370" s="72"/>
      <c r="R370" s="72"/>
    </row>
    <row r="371" spans="5:18">
      <c r="E371" s="46"/>
      <c r="F371" s="46"/>
      <c r="K371" s="46"/>
      <c r="L371" s="46"/>
    </row>
    <row r="372" spans="5:18">
      <c r="E372" s="46"/>
      <c r="F372" s="46"/>
      <c r="K372" s="46"/>
      <c r="L372" s="46"/>
    </row>
    <row r="373" spans="5:18">
      <c r="E373" s="46"/>
      <c r="F373" s="46"/>
      <c r="K373" s="46"/>
      <c r="L373" s="46"/>
    </row>
    <row r="374" spans="5:18">
      <c r="E374" s="46"/>
      <c r="F374" s="46"/>
      <c r="K374" s="46"/>
      <c r="L374" s="46"/>
    </row>
    <row r="375" spans="5:18">
      <c r="E375" s="46"/>
      <c r="F375" s="46"/>
      <c r="K375" s="46"/>
      <c r="L375" s="46"/>
    </row>
    <row r="376" spans="5:18">
      <c r="E376" s="46"/>
      <c r="F376" s="46"/>
      <c r="K376" s="46"/>
      <c r="L376" s="46"/>
    </row>
    <row r="377" spans="5:18">
      <c r="E377" s="46"/>
      <c r="F377" s="46"/>
      <c r="K377" s="46"/>
      <c r="L377" s="46"/>
    </row>
    <row r="378" spans="5:18">
      <c r="E378" s="46"/>
      <c r="F378" s="46"/>
      <c r="K378" s="46"/>
      <c r="L378" s="46"/>
    </row>
    <row r="379" spans="5:18">
      <c r="E379" s="46"/>
      <c r="F379" s="46"/>
      <c r="K379" s="46"/>
      <c r="L379" s="46"/>
    </row>
    <row r="380" spans="5:18">
      <c r="E380" s="46"/>
      <c r="F380" s="46"/>
      <c r="K380" s="46"/>
      <c r="L380" s="46"/>
    </row>
    <row r="381" spans="5:18">
      <c r="E381" s="46"/>
      <c r="F381" s="46"/>
      <c r="K381" s="46"/>
      <c r="L381" s="46"/>
    </row>
    <row r="382" spans="5:18">
      <c r="E382" s="46"/>
      <c r="F382" s="46"/>
      <c r="K382" s="46"/>
      <c r="L382" s="46"/>
    </row>
    <row r="383" spans="5:18">
      <c r="E383" s="46"/>
      <c r="F383" s="46"/>
      <c r="K383" s="46"/>
      <c r="L383" s="46"/>
    </row>
    <row r="384" spans="5:18">
      <c r="E384" s="46"/>
      <c r="F384" s="46"/>
      <c r="K384" s="46"/>
      <c r="L384" s="46"/>
    </row>
    <row r="385" spans="5:12">
      <c r="E385" s="46"/>
      <c r="F385" s="46"/>
      <c r="K385" s="46"/>
      <c r="L385" s="46"/>
    </row>
    <row r="386" spans="5:12">
      <c r="E386" s="46"/>
      <c r="F386" s="46"/>
      <c r="K386" s="46"/>
      <c r="L386" s="46"/>
    </row>
    <row r="387" spans="5:12">
      <c r="E387" s="46"/>
      <c r="F387" s="46"/>
      <c r="K387" s="46"/>
      <c r="L387" s="46"/>
    </row>
    <row r="388" spans="5:12">
      <c r="E388" s="46"/>
      <c r="F388" s="46"/>
      <c r="K388" s="46"/>
      <c r="L388" s="46"/>
    </row>
    <row r="389" spans="5:12">
      <c r="E389" s="46"/>
      <c r="F389" s="46"/>
      <c r="K389" s="46"/>
      <c r="L389" s="46"/>
    </row>
    <row r="390" spans="5:12">
      <c r="E390" s="46"/>
      <c r="F390" s="46"/>
      <c r="K390" s="46"/>
      <c r="L390" s="46"/>
    </row>
    <row r="391" spans="5:12">
      <c r="E391" s="46"/>
      <c r="F391" s="46"/>
      <c r="K391" s="46"/>
      <c r="L391" s="46"/>
    </row>
    <row r="392" spans="5:12">
      <c r="E392" s="46"/>
      <c r="F392" s="46"/>
      <c r="K392" s="46"/>
      <c r="L392" s="46"/>
    </row>
    <row r="393" spans="5:12">
      <c r="E393" s="46"/>
      <c r="F393" s="46"/>
      <c r="K393" s="46"/>
      <c r="L393" s="46"/>
    </row>
    <row r="394" spans="5:12">
      <c r="E394" s="46"/>
      <c r="F394" s="46"/>
      <c r="K394" s="46"/>
      <c r="L394" s="46"/>
    </row>
    <row r="395" spans="5:12">
      <c r="E395" s="46"/>
      <c r="F395" s="46"/>
      <c r="K395" s="46"/>
      <c r="L395" s="46"/>
    </row>
    <row r="396" spans="5:12">
      <c r="E396" s="46"/>
      <c r="F396" s="46"/>
      <c r="K396" s="46"/>
      <c r="L396" s="46"/>
    </row>
    <row r="397" spans="5:12">
      <c r="E397" s="46"/>
      <c r="F397" s="46"/>
      <c r="K397" s="46"/>
      <c r="L397" s="46"/>
    </row>
    <row r="398" spans="5:12">
      <c r="E398" s="46"/>
      <c r="F398" s="46"/>
      <c r="K398" s="46"/>
      <c r="L398" s="46"/>
    </row>
    <row r="399" spans="5:12">
      <c r="E399" s="46"/>
      <c r="F399" s="46"/>
      <c r="K399" s="46"/>
      <c r="L399" s="46"/>
    </row>
    <row r="400" spans="5:12">
      <c r="E400" s="46"/>
      <c r="F400" s="46"/>
      <c r="K400" s="46"/>
      <c r="L400" s="46"/>
    </row>
    <row r="401" spans="5:12">
      <c r="E401" s="46"/>
      <c r="F401" s="46"/>
      <c r="K401" s="46"/>
      <c r="L401" s="46"/>
    </row>
    <row r="402" spans="5:12">
      <c r="E402" s="46"/>
      <c r="F402" s="46"/>
      <c r="K402" s="46"/>
      <c r="L402" s="46"/>
    </row>
    <row r="403" spans="5:12">
      <c r="E403" s="46"/>
      <c r="F403" s="46"/>
      <c r="K403" s="46"/>
      <c r="L403" s="46"/>
    </row>
    <row r="404" spans="5:12">
      <c r="E404" s="46"/>
      <c r="F404" s="46"/>
      <c r="K404" s="46"/>
      <c r="L404" s="46"/>
    </row>
    <row r="405" spans="5:12">
      <c r="E405" s="46"/>
      <c r="F405" s="46"/>
      <c r="K405" s="46"/>
      <c r="L405" s="46"/>
    </row>
    <row r="406" spans="5:12">
      <c r="E406" s="46"/>
      <c r="F406" s="46"/>
      <c r="K406" s="46"/>
      <c r="L406" s="46"/>
    </row>
    <row r="407" spans="5:12">
      <c r="E407" s="46"/>
      <c r="F407" s="46"/>
      <c r="K407" s="46"/>
      <c r="L407" s="46"/>
    </row>
    <row r="408" spans="5:12">
      <c r="E408" s="46"/>
      <c r="F408" s="46"/>
      <c r="K408" s="46"/>
      <c r="L408" s="46"/>
    </row>
    <row r="409" spans="5:12">
      <c r="E409" s="46"/>
      <c r="F409" s="46"/>
      <c r="K409" s="46"/>
      <c r="L409" s="46"/>
    </row>
    <row r="410" spans="5:12">
      <c r="E410" s="46"/>
      <c r="F410" s="46"/>
      <c r="K410" s="46"/>
      <c r="L410" s="46"/>
    </row>
    <row r="411" spans="5:12">
      <c r="E411" s="46"/>
      <c r="F411" s="46"/>
      <c r="K411" s="46"/>
      <c r="L411" s="46"/>
    </row>
    <row r="412" spans="5:12">
      <c r="E412" s="46"/>
      <c r="F412" s="46"/>
      <c r="K412" s="46"/>
      <c r="L412" s="46"/>
    </row>
    <row r="413" spans="5:12">
      <c r="E413" s="46"/>
      <c r="F413" s="46"/>
      <c r="K413" s="46"/>
      <c r="L413" s="46"/>
    </row>
    <row r="414" spans="5:12">
      <c r="E414" s="46"/>
      <c r="F414" s="46"/>
      <c r="K414" s="46"/>
      <c r="L414" s="46"/>
    </row>
    <row r="415" spans="5:12">
      <c r="E415" s="46"/>
      <c r="F415" s="46"/>
      <c r="K415" s="46"/>
      <c r="L415" s="46"/>
    </row>
    <row r="416" spans="5:12">
      <c r="E416" s="46"/>
      <c r="F416" s="46"/>
      <c r="K416" s="46"/>
      <c r="L416" s="46"/>
    </row>
    <row r="417" spans="5:12">
      <c r="E417" s="46"/>
      <c r="F417" s="46"/>
      <c r="K417" s="46"/>
      <c r="L417" s="46"/>
    </row>
    <row r="418" spans="5:12">
      <c r="E418" s="46"/>
      <c r="F418" s="46"/>
      <c r="K418" s="46"/>
      <c r="L418" s="46"/>
    </row>
    <row r="419" spans="5:12">
      <c r="E419" s="46"/>
      <c r="F419" s="46"/>
      <c r="K419" s="46"/>
      <c r="L419" s="46"/>
    </row>
    <row r="420" spans="5:12">
      <c r="E420" s="46"/>
      <c r="F420" s="46"/>
      <c r="K420" s="46"/>
      <c r="L420" s="46"/>
    </row>
    <row r="421" spans="5:12">
      <c r="E421" s="46"/>
      <c r="F421" s="46"/>
      <c r="K421" s="46"/>
      <c r="L421" s="46"/>
    </row>
    <row r="422" spans="5:12">
      <c r="E422" s="46"/>
      <c r="F422" s="46"/>
      <c r="K422" s="46"/>
      <c r="L422" s="46"/>
    </row>
    <row r="423" spans="5:12">
      <c r="E423" s="46"/>
      <c r="F423" s="46"/>
      <c r="K423" s="46"/>
      <c r="L423" s="46"/>
    </row>
    <row r="424" spans="5:12">
      <c r="E424" s="46"/>
      <c r="F424" s="46"/>
      <c r="K424" s="46"/>
      <c r="L424" s="46"/>
    </row>
    <row r="425" spans="5:12">
      <c r="E425" s="46"/>
      <c r="F425" s="46"/>
      <c r="K425" s="46"/>
      <c r="L425" s="46"/>
    </row>
  </sheetData>
  <mergeCells count="2">
    <mergeCell ref="A6:B6"/>
    <mergeCell ref="C3:E3"/>
  </mergeCells>
  <phoneticPr fontId="0" type="noConversion"/>
  <printOptions horizontalCentered="1" headings="1"/>
  <pageMargins left="0.75" right="0.75" top="1.1023622047244095" bottom="1.1023622047244095" header="0" footer="0"/>
  <pageSetup paperSize="9" pageOrder="overThenDown" orientation="portrait" r:id="rId1"/>
  <headerFooter alignWithMargins="0">
    <oddFooter>&amp;L&amp;8&amp;F&amp;R&amp;8&amp;A</oddFooter>
  </headerFooter>
  <customProperties>
    <customPr name="IBERIA.Market.Data.Providers.Request.Excel.Sheet" r:id="rId2"/>
  </customPropertie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</vt:lpstr>
      <vt:lpstr>D</vt:lpstr>
      <vt:lpstr>G!Área_de_impresión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seblml</dc:creator>
  <cp:lastModifiedBy>Matías Lamas</cp:lastModifiedBy>
  <cp:lastPrinted>2021-10-29T11:43:22Z</cp:lastPrinted>
  <dcterms:created xsi:type="dcterms:W3CDTF">2000-01-11T11:06:53Z</dcterms:created>
  <dcterms:modified xsi:type="dcterms:W3CDTF">2023-02-08T09:37:37Z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{C66693CD-A6B2-4E71-BE99-92C4BEA4731E}</vt:lpwstr>
  </property>
</Properties>
</file>