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150"/>
  </bookViews>
  <sheets>
    <sheet name="Modificac.contratos 2022" sheetId="7" r:id="rId1"/>
  </sheets>
  <externalReferences>
    <externalReference r:id="rId2"/>
  </externalReferences>
  <definedNames>
    <definedName name="_xlnm.Print_Area" localSheetId="0">'Modificac.contratos 2022'!$A$1:$J$64</definedName>
    <definedName name="datos">[1]Datos!$A$1:$L$140</definedName>
    <definedName name="_xlnm.Print_Titles" localSheetId="0">'Modificac.contratos 2022'!$1:$1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3" i="7" l="1"/>
</calcChain>
</file>

<file path=xl/sharedStrings.xml><?xml version="1.0" encoding="utf-8"?>
<sst xmlns="http://schemas.openxmlformats.org/spreadsheetml/2006/main" count="476" uniqueCount="346">
  <si>
    <t>Objeto del contrato inicial</t>
  </si>
  <si>
    <t>Nombre adjudicatario</t>
  </si>
  <si>
    <t>Modificación de la duración total del contrato</t>
  </si>
  <si>
    <t>19/07751</t>
  </si>
  <si>
    <t>Obras de reforma de las instalaciones generales y ejecución de espacios de reuniones de la Sucursal de Alicante.</t>
  </si>
  <si>
    <t>UTE GRUPO RENDER IND. ING. Y MONT-HNOS DE BASILIO RETORTILLO</t>
  </si>
  <si>
    <t>24/07/2020</t>
  </si>
  <si>
    <t>23/10/2021</t>
  </si>
  <si>
    <t>Nueva ampliación en dos meses del plazo, en dos meses, para la ejecución las obras</t>
  </si>
  <si>
    <t>3 meses</t>
  </si>
  <si>
    <t>16/07676</t>
  </si>
  <si>
    <t>Prestación del servicio de soporte, mantenimiento y consultoría especializada a las infraestructuras y aplicaciones de software base.</t>
  </si>
  <si>
    <t>INDRA SOLUCIONES TECNOLOGIAS DE LA INFORMACION, S.L</t>
  </si>
  <si>
    <t>01/07/2017</t>
  </si>
  <si>
    <t>30/06/2020</t>
  </si>
  <si>
    <t>Inclusión de nuevas tareas para los módulos 1 “Entornos de desarrollo y de ejecución de aplicaciones (“runtimes”)” y 3 “Soporte AIX, Red Hat Linux y Solaris” con un esfuerzo máximo estimado de 1.700 horas de perfil especialista para cada uno de ellos.</t>
  </si>
  <si>
    <t>-</t>
  </si>
  <si>
    <t>18/06075</t>
  </si>
  <si>
    <t>Servicios de redacción del proyecto de ejecución, del estudio de seguridad y salud, dirección facultativa de obra y coordinación de la seguridad y salud de la renovación de los sistemas de CCTV de catorce sucursales del Banco de España.</t>
  </si>
  <si>
    <t>07/05/2019</t>
  </si>
  <si>
    <t>06/09/2022</t>
  </si>
  <si>
    <t>19/02075</t>
  </si>
  <si>
    <t>Servicio de ecografías abdominales y tiroideas.</t>
  </si>
  <si>
    <t>29/08/2019</t>
  </si>
  <si>
    <t>28/08/2020</t>
  </si>
  <si>
    <t xml:space="preserve">Aumento del número estimado de pruebas de ecografías previstas inicialmente, siendo el esfuerzo máximo estimado de 240 pruebas adicionales. </t>
  </si>
  <si>
    <t>18/09241</t>
  </si>
  <si>
    <t>Servicios auxiliares de carga, descarga y movimiento de fondos en la Sucursal de Valladolid.</t>
  </si>
  <si>
    <t>22/01/2019</t>
  </si>
  <si>
    <t>21/01/2020</t>
  </si>
  <si>
    <t>18/14748</t>
  </si>
  <si>
    <t>Adquisición de una plataforma de integración de Fuentes Externas de Información Financiera.</t>
  </si>
  <si>
    <t>07/07/2019</t>
  </si>
  <si>
    <t>06/07/2021</t>
  </si>
  <si>
    <t>Incorporación al contrato de la licencia de uso del “Optimizador”.</t>
  </si>
  <si>
    <t>19/01267</t>
  </si>
  <si>
    <t>Servicios de control de calidad y auditoría de puesta en marcha y de modelo BIM de las obras de rehabilitación parcial del edificio Torre en C/ Alcalá, 48 de Madrid.</t>
  </si>
  <si>
    <t>23/06/2020</t>
  </si>
  <si>
    <t>22/06/2022</t>
  </si>
  <si>
    <t>20/05796</t>
  </si>
  <si>
    <t>Servicios de realización de la Encuesta de Competencias Financieras 2021.</t>
  </si>
  <si>
    <t>INSIGHTS &amp; CONSULTING KANTAR</t>
  </si>
  <si>
    <t>12/07/2021</t>
  </si>
  <si>
    <t>11/11/2022</t>
  </si>
  <si>
    <t>10 meses</t>
  </si>
  <si>
    <t>21/02720</t>
  </si>
  <si>
    <t>Obras de mejora de la accesibilidad de la Sucursal de Valladolid.</t>
  </si>
  <si>
    <t>12/11/2021</t>
  </si>
  <si>
    <t>11/01/2022</t>
  </si>
  <si>
    <t>1 mes</t>
  </si>
  <si>
    <t>20/02225</t>
  </si>
  <si>
    <t>Obras de reforma de las instalaciones generales y ejecución de espacios de reuniones de la Sucursal de Sevilla.</t>
  </si>
  <si>
    <t>02/07/2021</t>
  </si>
  <si>
    <t>01/01/2023</t>
  </si>
  <si>
    <t>19/03849</t>
  </si>
  <si>
    <t>Adquisición de la licencia Premium de MyStandards para el proyecto ECMS.</t>
  </si>
  <si>
    <t>S.W.I.F.T. S.C.R.L</t>
  </si>
  <si>
    <t>23/02/2021</t>
  </si>
  <si>
    <t>22/02/2026</t>
  </si>
  <si>
    <t>Adquisición de la licencia MyStandards Readiness Portal.</t>
  </si>
  <si>
    <t>19/01264</t>
  </si>
  <si>
    <t>Obras de rehabilitación parcial del edificio Torre en C/ Alcalá, 48 de Madrid.</t>
  </si>
  <si>
    <t>23/07/2020</t>
  </si>
  <si>
    <t>22/07/2022</t>
  </si>
  <si>
    <t>18/05923</t>
  </si>
  <si>
    <t>Obras de construcción del nuevo Centro de Procesos de Datos (CPD) en el edificio del Banco de España en C/ Alcalá 48, de Madrid.</t>
  </si>
  <si>
    <t>COBRA INSTALACIONES Y SERVICIOS, S.A</t>
  </si>
  <si>
    <t>10/05/2019</t>
  </si>
  <si>
    <t>09/09/2021</t>
  </si>
  <si>
    <t>Inclusión de diversas mejoras y actualizaciones sobre el proyecto.</t>
  </si>
  <si>
    <t>18/02304</t>
  </si>
  <si>
    <t>Servicio de soporte y mantenimiento de soluciones de seguridad de red desplegadas en las infraestructuras del Banco de España.</t>
  </si>
  <si>
    <t>ANTEA CONSULTING, S.L.</t>
  </si>
  <si>
    <t>22/11/2019</t>
  </si>
  <si>
    <t>21/11/2022</t>
  </si>
  <si>
    <t>Incorporación de trabajos adicionales y ampliación en dos meses del plazo de ejecución inicialmente previsto.</t>
  </si>
  <si>
    <t>2 meses</t>
  </si>
  <si>
    <t>15/12534</t>
  </si>
  <si>
    <t>Prestación de los servicios de agencia de viajes en régimen de "implant".</t>
  </si>
  <si>
    <t>14/06/2016</t>
  </si>
  <si>
    <t>13/06/2019</t>
  </si>
  <si>
    <t>17/13154</t>
  </si>
  <si>
    <t>Servicio de personalización y suministro de tarjetas de identificación como solución integral para el acceso físico y lógico a las instalaciones del Banco de España y sus sistemas de información.</t>
  </si>
  <si>
    <t>29/07/2020</t>
  </si>
  <si>
    <t>28/07/2023</t>
  </si>
  <si>
    <t>20/03588</t>
  </si>
  <si>
    <t>Servicios de mantenimiento de elevadores instalados en los edificios de Alcalá 48 del Banco de España en Madrid.</t>
  </si>
  <si>
    <t>01/01/2021</t>
  </si>
  <si>
    <t>31/12/2023</t>
  </si>
  <si>
    <t>Incorporación del mantenimiento de una plataforma elevadora y un ascensor de reciente instalación en el nuevo CPD.</t>
  </si>
  <si>
    <t>16/04369</t>
  </si>
  <si>
    <t>Prestación de los servicios de redacción del proyecto básico, y de ejecución de la remodelación completa del edificio del Banco de España  y dirección facultativa y coordinación de seguridad y salud de las obras de reorganización de los espacios bancarios de la sucursal Barcelona.</t>
  </si>
  <si>
    <t>B 720 ARQUITECTURA SL AGUIRRE NEWMAN ARQUITECTURA SA IPB SL</t>
  </si>
  <si>
    <t>23/03/2017</t>
  </si>
  <si>
    <t>23/01/2019</t>
  </si>
  <si>
    <t>Resolución del contrato por mutuo acuerdo.</t>
  </si>
  <si>
    <t>20/09019</t>
  </si>
  <si>
    <t>Suministro y sustitución de suelo técnico en el Edificio Ampliación del complejo Cibeles del Banco de España.</t>
  </si>
  <si>
    <t>15/12/2021</t>
  </si>
  <si>
    <t>14/06/2022</t>
  </si>
  <si>
    <t>67 días</t>
  </si>
  <si>
    <t>16/01369</t>
  </si>
  <si>
    <t>Servicios de realizacion de la Encuesta Financiera de las Familias</t>
  </si>
  <si>
    <t>NATIONAL OPINION RESEARCH CENTER (NORC)</t>
  </si>
  <si>
    <t>22/11/2016</t>
  </si>
  <si>
    <t>21/11/2019</t>
  </si>
  <si>
    <t>Ref. Expte.</t>
  </si>
  <si>
    <t>SOFTWAREONE DEUTSCHLAND GMBH</t>
  </si>
  <si>
    <t>6 meses</t>
  </si>
  <si>
    <t>18 meses</t>
  </si>
  <si>
    <t>Suministro mediante arrendamiento (renting sin conductor), mantenimiento y seguro de nueve vehículos tipo turismo para uso del Banco de España.</t>
  </si>
  <si>
    <t>GUMAR RENTING, S.L</t>
  </si>
  <si>
    <t>4 meses</t>
  </si>
  <si>
    <t>VEOLIA SERVICIOS LECAM, S.A.U.</t>
  </si>
  <si>
    <t>Suministro del catálogo “Archivo Fotográfico del Banco de España”.</t>
  </si>
  <si>
    <t>BRIZZOLIS, S.A</t>
  </si>
  <si>
    <t>8 meses</t>
  </si>
  <si>
    <t>Servicio de mantenimiento y soporte de la infraestructura de sistemas cortafuegos de red del Banco de España. Lote 1: fabricante CheckPoint.</t>
  </si>
  <si>
    <t>Incorporación de dos equipos cortafuegos del fabricante CheckPoint.</t>
  </si>
  <si>
    <t>Servicios de control y atención al visitante de sala para el espacio expositivo del Banco de España.</t>
  </si>
  <si>
    <t>Ampliación de los servicios durante dos meses adicionales al plazo de cinco meses inicialmente previsto para el primer periodo.</t>
  </si>
  <si>
    <t>Traslado de la formación ofimática presencial a la plataforma TEAMS, en supuestos de asistencia restringida de los empleados en las instalaciones del Banco de España por motivos sanitarios.</t>
  </si>
  <si>
    <t>Servicio de acceso corporativo a Internet. Lote 2: modalidad de servicio básico.</t>
  </si>
  <si>
    <t>Servicios de soporte y mantenimiento de las aplicaciones relacionadas con el Sistema Europeo de Bancos Centrales (SEBC).</t>
  </si>
  <si>
    <t>ATOS SPAIN, S.A.</t>
  </si>
  <si>
    <t>Servicio para el soporte y la evolución de los sistemas informáticos de la Central de Información de Riesgos.</t>
  </si>
  <si>
    <t>Servicios de protección personal en el Banco de España.</t>
  </si>
  <si>
    <t>PROSEGUR SOLUCIONES INTEGRALES DE SEGURIDAD ESPAÑA, S.L</t>
  </si>
  <si>
    <t>Obras de reorganización de los espacios bancarios de la sucursal de Barcelona.</t>
  </si>
  <si>
    <t>Servicio de conexión a internet de banda ancha en dependencias del Banco de España.</t>
  </si>
  <si>
    <t>Suministro de suscripciones para el mantenimiento y soporte del software de Red Hat para la plataforma Linux.</t>
  </si>
  <si>
    <t>Incorporación de 2 suscripciones de Red Hat Enterprise Linux for Virtual Datacenters with Smart Management, Standard.</t>
  </si>
  <si>
    <t>UTE PROSEGUR-ESC BANCO DE ESPAÑA</t>
  </si>
  <si>
    <t>Suministro, puesta en producción y mantenimiento de equipamiento virtualizado de análisis de seguridad de contenidos web y de una solución de gateway de seguridad web y de acceso remoto seguro, prestada desde un servicio en nube en modalidad software como servicio para las infraestructuras de interconexión y acceso a Internet del Banco de España.</t>
  </si>
  <si>
    <t>Servicios informáticos para el soporte tecnológico de la infraestructura de monitorización de los sistemas informáticos.</t>
  </si>
  <si>
    <t>Ampliación de la capacidad del servicio de monotorización para proporcionar el soporte, mantenimiento y evolución de la solución de peticiones basada en Jira Service Desk.</t>
  </si>
  <si>
    <t>Servicios informáticos para el soporte, mantenimiento y evolución de las soluciones para la gestión de procesos de TI y campañas de evolución tecnológica.</t>
  </si>
  <si>
    <t>Ampliación de la capacidad del servicio de cobertura para acometer nuevas tareas de la Unidad de Calidad y Pruebas.</t>
  </si>
  <si>
    <t>Servicios de mamografía, ecografía mamaria y densitometría ósea para las empleadas del Banco de España.</t>
  </si>
  <si>
    <t>CENTRO DE PATOLOGÍA DE LA MAMA, S.L.</t>
  </si>
  <si>
    <t>Suministro y mantenimiento de 20 máquinas auxiliares de manejo de billetes para la ventanillas de atención al público.</t>
  </si>
  <si>
    <t>19/03946</t>
  </si>
  <si>
    <t>20/02438</t>
  </si>
  <si>
    <t>20/03902</t>
  </si>
  <si>
    <t>17/12127</t>
  </si>
  <si>
    <t>17/10769</t>
  </si>
  <si>
    <t>16/12262</t>
  </si>
  <si>
    <t>16/12263</t>
  </si>
  <si>
    <t>18/08699</t>
  </si>
  <si>
    <t>20/05289</t>
  </si>
  <si>
    <t>18/13712</t>
  </si>
  <si>
    <t>18/00769</t>
  </si>
  <si>
    <t>20/00008</t>
  </si>
  <si>
    <t>16/12064</t>
  </si>
  <si>
    <t>20/04778</t>
  </si>
  <si>
    <t>20/07211</t>
  </si>
  <si>
    <t>20/07053</t>
  </si>
  <si>
    <t>19/02868</t>
  </si>
  <si>
    <t>20/00009</t>
  </si>
  <si>
    <t>21/02614</t>
  </si>
  <si>
    <t>Obras de restauración de la rejería de la Sucursal de A Coruña.</t>
  </si>
  <si>
    <t>EMERGIS CONSTRUCCION, S.L.</t>
  </si>
  <si>
    <t>Ampliación duración prórroga hasta el 30 de septiembre de 2022</t>
  </si>
  <si>
    <t>16/07366</t>
  </si>
  <si>
    <t>Servicios de soporte de aplicaciones relacionadas con el entorno de bases de datos analíticas.</t>
  </si>
  <si>
    <t>Aumento de la capacidad de los servicios de apoyo para en 12.320 horas adicionales</t>
  </si>
  <si>
    <t>18/02368</t>
  </si>
  <si>
    <t>Servicios de vigilancia y seguridad en locales arrendados por el Banco de España en C/ Alcalá 540.</t>
  </si>
  <si>
    <t>17/06/2019</t>
  </si>
  <si>
    <t>Inclusión de una cláusula de rescisión unilateral</t>
  </si>
  <si>
    <t>Ampliación plazo ejecución trabajos de la 2ª Fase del proyecto y modificación cláusula quincuagésima segunda PCP de penalidades.</t>
  </si>
  <si>
    <t>18/07882</t>
  </si>
  <si>
    <t>Servicios de atención telefónica y telemática para la Unidad de Atención a Usuarios de la Central de Información de Riesgos.</t>
  </si>
  <si>
    <t>OESIA NETWORKS, S.L.</t>
  </si>
  <si>
    <t>06/02/2019</t>
  </si>
  <si>
    <t>Extensión modificación (aumentando la capacidad del servicio) al periodo comprendido entre el 15 de septiembre de 2022 y el 31 de diciembre de 2022.</t>
  </si>
  <si>
    <t>19/04020</t>
  </si>
  <si>
    <t>Servicios de limpieza en las sucursales del Banco de España en A Coruña, Alicante, Badajoz, Barcelona, Bilbao, Málaga, Murcia, Oviedo, Sevilla, València, Valladolid y Zaragoza. Lote 5: Bilbao.</t>
  </si>
  <si>
    <t>LIMPIEZAS ABANDO, S.L.</t>
  </si>
  <si>
    <t>01/02/2020</t>
  </si>
  <si>
    <t>31/01/2023</t>
  </si>
  <si>
    <t>Ajuste del número de horas de prestación del servicio a 92,5 horas semanales</t>
  </si>
  <si>
    <t>19/14327</t>
  </si>
  <si>
    <t>Servicios de Mantenimiento Integral de las Instalaciones en los edificios del Complejo Cibeles del Banco de España en Madrid.</t>
  </si>
  <si>
    <t>01/11/2021</t>
  </si>
  <si>
    <t>31/10/2026</t>
  </si>
  <si>
    <t>Incorporación del servicio de revisión anual de líneas de vida y puntos de anclaje situados en las cubiertas y fachadas de los edificios del complejo de Cibeles del Banco de España, Alcalá 48, Madrid,</t>
  </si>
  <si>
    <t>17/01/2022</t>
  </si>
  <si>
    <t>Ampliación en cuatro meses del plazo de ejecución.</t>
  </si>
  <si>
    <t>19/09759</t>
  </si>
  <si>
    <t>Suministro para la renovación de elementos interiores del edificio del castillo de la Residencia del Banco de España de Roda de Bará (Tarragona). Lote 1: Textil y tapizados.</t>
  </si>
  <si>
    <t>CORTINAS Y TAPICERIAS BAQUES SL</t>
  </si>
  <si>
    <t>13/12/2021</t>
  </si>
  <si>
    <t>27/02/2022</t>
  </si>
  <si>
    <t>Incorporación al contrato de: i) actuaciones adicionales relacionadas con la restauración y tapizado de los muebles surgidas durante la correcta ejecución del contrato y ii) el incremento en el número de elementos a tapizar o suministrar</t>
  </si>
  <si>
    <t>20/04493</t>
  </si>
  <si>
    <t>Contrato específico para el desarrollo e implementación de la patente "Método y sistema de clasificación de billetes basado en neuroanálisis".</t>
  </si>
  <si>
    <t>UNIVERSITAT POLITECNICA DE VALENCIA</t>
  </si>
  <si>
    <t>30/04/2021</t>
  </si>
  <si>
    <t>29/10/2022</t>
  </si>
  <si>
    <t>Ampliación en ocho meses del plazo para la ejecución del contrato, añadidos al plazo inicialmente previsto, de manera que el contrato tendrá una duración máxima de 26 meses a partir de su firma</t>
  </si>
  <si>
    <t>21/01937</t>
  </si>
  <si>
    <t>Contrato derivado por licitación conjunta europea EPCO 19.16 IT Standard Software and Related Services. Suministro de licencias de la suite creativa de los productos de Adobe CC (All Apps Pro y Single App Pro) y del producto de tratamiento de documentos en formato PDF (Acrobat Pro DC).</t>
  </si>
  <si>
    <t>01/09/2021</t>
  </si>
  <si>
    <t>31/08/2024</t>
  </si>
  <si>
    <t>Aumento de gasto para la contratación de licencias adicionales del producto Adobe CC All apps</t>
  </si>
  <si>
    <t>19/13958</t>
  </si>
  <si>
    <t>Servicios de organización, coordinación y ejecución del programa de clases de inglés para empleados del Banco de España en Madrid. Lote 2: Clases Telefónicas.</t>
  </si>
  <si>
    <t>AULA INTERCULTURAL SL</t>
  </si>
  <si>
    <t>01/10/2021</t>
  </si>
  <si>
    <t>31/03/2023</t>
  </si>
  <si>
    <t>Impartición de clases telefónicas a los empleados del Banco de España en sucursales</t>
  </si>
  <si>
    <t>21/05523</t>
  </si>
  <si>
    <t>09/05/2022</t>
  </si>
  <si>
    <t>08/07/2026</t>
  </si>
  <si>
    <t>Ampliación del plazo de entrega de los vehículos en seis meses adicionales</t>
  </si>
  <si>
    <t>21/04972</t>
  </si>
  <si>
    <t>09/08/2022</t>
  </si>
  <si>
    <t>Suministro adicional de 500 ejemplares en edición rústica, 100 cajas contenedoras y 100 carpetas contenedoras</t>
  </si>
  <si>
    <t>EVOLUTIO CLOUD ENABLER, S.A.</t>
  </si>
  <si>
    <t>CABERO EDIFICACIONES, S.A.</t>
  </si>
  <si>
    <t>INDRA SOLUCIONES TECNOLOGÍAS DE LA INFORMACIÓN, S.L.</t>
  </si>
  <si>
    <t>Fecha de inicio del contrato inicial</t>
  </si>
  <si>
    <t>Fecha de vencimiento del contrato inicial (prórrogas no incluidas)</t>
  </si>
  <si>
    <t>Importe adjudicado en el contrato inicial (impuestos indirectos no incluidos)</t>
  </si>
  <si>
    <t>Fecha de la modificación, renuncia o desistimiento</t>
  </si>
  <si>
    <t>Descripción de la modificación, renuncia o desistimiento</t>
  </si>
  <si>
    <t>Modificación del importe adjudicado (impuestos indirectos no incluidos)</t>
  </si>
  <si>
    <t>TELEFÓNICA SOLUCIONES DE INFORMÁTICA Y COMUNICACIONES DE ESPAÑA, S.A.U.</t>
  </si>
  <si>
    <t>MAGENTICA SOCIAL, S.L.</t>
  </si>
  <si>
    <t>Servicios de impartición del programa de ofimática para empleados del Banco de España. Lote 1: Formación en ofimática en modalidad presencial para empleados del Banco de España ubicados en Madrid.</t>
  </si>
  <si>
    <t>GADESOFT, S.L.</t>
  </si>
  <si>
    <t>ORANGE ESPAGNE, S.A.</t>
  </si>
  <si>
    <t>Aumento de la capacidad de los circuitos de las dos líneas actualmente en servicio a 2 Gbps.</t>
  </si>
  <si>
    <t>Creación de tres nuevos dominios funcionales y ampliación del horario de cobertura del mantenimiento del sistema IMM–Información de Mercado Monetario.</t>
  </si>
  <si>
    <t>Residencia de Cercedilla: Concesión del servicio para la gestión y explotación de la residencia.</t>
  </si>
  <si>
    <t>EUREST COLECTIVIDADES, S.L.</t>
  </si>
  <si>
    <t>Restablecimiento del equilibrio económico del contrato mediante descuento del canon a satisfacer por los servicios no recibidos en el periodo comprendido entre el 1 de octubre de 2020 y el 30 de septiembre de 2021, ante la imposibilidad de ejecución parcial del contrato debido al COVID-19.</t>
  </si>
  <si>
    <t>Residencia Roda: Concesion del servicio para la gestión y explotación de la residencia.</t>
  </si>
  <si>
    <t>INETUM ESPAÑA, S.A.U. (antes Informática El Corte Inglés)</t>
  </si>
  <si>
    <t>Introducción de cláusula de resolución unilateral.</t>
  </si>
  <si>
    <t>PROSEGUR SOLUCIONES INTEGRALES DE SEGURIDAD ESPAÑA, S.L.</t>
  </si>
  <si>
    <t>Incorporación al contrato de la posibilidad de realizar servicios adicionales de protección personal con un esfuerzo máximo estimado de 5.464 horas.</t>
  </si>
  <si>
    <t>CONSTRUCTORA SAN JOSÉ, S.A.</t>
  </si>
  <si>
    <t>Resolución por mutuo acuerdo del contrato.</t>
  </si>
  <si>
    <t>Ampliación de 4 circuitos en Club Deportivo, Asociación de Jubilados, Sepblac y residencia de Cercedilla.</t>
  </si>
  <si>
    <t>HEWLETT-PACKARD SERVICIOS ESPAÑA, S.L.</t>
  </si>
  <si>
    <t>Servicios de vigilancia y seguridad y servicios auxiliares en los edificios del Banco de España en Madrid.</t>
  </si>
  <si>
    <t xml:space="preserve">Modificación para:
1.  Introducir cláusula de resolución unilateral.
2. Incrementar los servicios extraordinarios de vigilancia y seguridad en un máximo estimado de 5.880 horas.
3. Ampliar los servicios auxiliares.
4. Incorporar el servicio de apoyo para el seguimiento, verificación y observación de las aplicaciones, equipos y sistemas de seguridad dedicados a la vigilancia y seguridad de las instalaciones del Banco en Madrid.
5. Incorporar el servicio de rastreo de fuentes abiertas en Internet. </t>
  </si>
  <si>
    <t>Disminución del número mínimo anual de las licencias de acceso remoto en nube que el Banco de España se compromete a adquirir de 1.000 a 50, desde el 28 de febrero del 2022 hasta el 27 de febrero de 2023. Establecimiento del mínimo de 50 licencias para las futuras prórrogas anuales (tercera y cuarta anualidad), en su caso.</t>
  </si>
  <si>
    <t>LOGICALIS SPAIN, S.L.U.</t>
  </si>
  <si>
    <t>UTE VASS-SERBATIC BDE2</t>
  </si>
  <si>
    <t>JOCA INGENIERÍA Y CONSTRUCCIONES, S.A.</t>
  </si>
  <si>
    <t xml:space="preserve">Incorporación de las actuaciones necesarias para la adecuada rehabilitación del edificio Torre, según ofertas del proveedor. </t>
  </si>
  <si>
    <t>MELD TECNIA INSTALACIONES, S.L.</t>
  </si>
  <si>
    <t>Incorporación de las siguientes actuaciones:
a) limpieza y pasivado de las cabezas de las viguetas metálicas del forjado,
b) ejecución de capa de compresión formada por hormigón fluido regleado de 4 cm de espesor en zonas de antiguas viviendas, y 
c)  ejecución de capa de compresión de microhormigón de 2 cm de espesor medio con fibras entrelazadas en el vestíbulo de acceso a planta segunda desde escalera.</t>
  </si>
  <si>
    <t>Aumento para el período de vigencia inicial y del número estimado de pruebas previstas inicialmente.</t>
  </si>
  <si>
    <t>Ampliación del plazo de ejecución en 18 meses para la entrega, instalación y puesta en marcha del equipo a suministrar en la sucursal de Tenerife.</t>
  </si>
  <si>
    <t>INGESEC INGENIERIA E INSTALACIONES, S.L.</t>
  </si>
  <si>
    <t>Incorporación servicios de redacción de un proyecto y dirección de obra por parte de un arquitecto, para los trabajos parciales en fachada y la adecuación de la Sala de Informática de las obras de renovación de los sistemas de CCTV de las sucursales de Bilbao, Málaga, València y Zaragoza.</t>
  </si>
  <si>
    <t>MARÍA TERESA FONTANILLA ECHEVESTE</t>
  </si>
  <si>
    <t>PROSEGUR SERVICIOS DE EFECTIVO ESPAÑA, S.L.</t>
  </si>
  <si>
    <t>Ampliación de la capacidad del contrato de servicios auxiliares de carga, descarga y movimiento de fondos en la sucursal de Valladolid.</t>
  </si>
  <si>
    <t>IBERIA FINANCIAL SOFTWARE, S.R.L.</t>
  </si>
  <si>
    <t>CENTRO DE ESTUDIOS DE MATERIALES Y CONTROL DE OBRA, S.A.</t>
  </si>
  <si>
    <t>Incorporación al contrato de la regularización que durante la correcta ejecución de la prestación se ha producido en determinadas partidas.</t>
  </si>
  <si>
    <t>Aumento de la capacidad de trabajo siendo el esfuerzo máximo estimado de 12.226 horas adicionales en el trabajo de campo y de 2.142 horas adicionales de trabajo en la revisión de cuestionarios. Ampliación del plazo de duración del contrato en 10 meses adicionales.</t>
  </si>
  <si>
    <t>Ampliación en 1 mes del plazo para la ejecución de las obras.</t>
  </si>
  <si>
    <t>Variación en el alcance de las obras para incorporar: 
1. La sustitución de tuberías de fibrocemento en plantas segunda y primera.
2. La renovación del sistema completo de la instalación de aire comprimido.</t>
  </si>
  <si>
    <t>Inclusión de diversas actuaciones necesarias para la adecuada rehabilitación del edificio Torre.</t>
  </si>
  <si>
    <t>COBRA INSTALACIONES Y SERVICIOS, S.A.</t>
  </si>
  <si>
    <t>Regularización del listado de componentes bajo soporte.</t>
  </si>
  <si>
    <t>VIAJES EL CORTE INGLÉS S.A.</t>
  </si>
  <si>
    <t>Introducción de la cláusula de resolución unilateral, a partir del 14 de junio de 2022, con sujeción a preaviso de 15 días naturales.</t>
  </si>
  <si>
    <t>SISTEMAS INFORMÁTICOS ABIERTOS, S.A.</t>
  </si>
  <si>
    <t>Suministro de 3.490 tarjetas adicionales.</t>
  </si>
  <si>
    <t>TK ELEVADORES ESPAÑA, S.L.</t>
  </si>
  <si>
    <t>ESTUDIO DESIGN FACTORY, S.L.</t>
  </si>
  <si>
    <t>Ampliación del plazo de ejecución de los trabajos. Nueva fecha prevista de finalización el 3 de septiembre de 2022.</t>
  </si>
  <si>
    <t>Ampliación del plazo de ejecución de la prórroga del contrato hasta el 31 de agosto de 2022.</t>
  </si>
  <si>
    <r>
      <t xml:space="preserve">13/07/2022
</t>
    </r>
    <r>
      <rPr>
        <sz val="8"/>
        <color rgb="FFFF0000"/>
        <rFont val="BdE Neue Helvetica 55 Roman"/>
        <family val="2"/>
      </rPr>
      <t xml:space="preserve">
</t>
    </r>
  </si>
  <si>
    <t>81 días</t>
  </si>
  <si>
    <r>
      <t xml:space="preserve">
</t>
    </r>
    <r>
      <rPr>
        <sz val="8"/>
        <rFont val="BdE Neue Helvetica 55 Roman"/>
        <family val="2"/>
      </rPr>
      <t>13/09/2022</t>
    </r>
  </si>
  <si>
    <r>
      <t xml:space="preserve">
</t>
    </r>
    <r>
      <rPr>
        <sz val="8"/>
        <rFont val="BdE Neue Helvetica 55 Roman"/>
        <family val="2"/>
      </rPr>
      <t>15/09/2022</t>
    </r>
  </si>
  <si>
    <t>16/06407</t>
  </si>
  <si>
    <t>Prestación de los servicios de mantenimiento de las infraestructuras locales de interconexión del Banco de España con redes externas.</t>
  </si>
  <si>
    <t>CGI INFORMATION SYSTEMS &amp; MANAGEMENT CONSULTANTS ESPAÑA, S.A</t>
  </si>
  <si>
    <t>Regularización del inventario del equipamiento hardware y software bajo mantenimiento.</t>
  </si>
  <si>
    <t>18/05821</t>
  </si>
  <si>
    <t>Servicios auxiliares en las dependencias del Banco de España.</t>
  </si>
  <si>
    <t>DOLAF SERVICIOS VERDES, S.L</t>
  </si>
  <si>
    <t>Incorporación al contrato durante el periodo de vigencia de la primera prórroga, un aumento de la capacidad del servicio de 1.469,78 horas de servicios en horario normal</t>
  </si>
  <si>
    <t>JOCA INGENIERIA Y CONSTRUCCIONES S.A.</t>
  </si>
  <si>
    <t xml:space="preserve">Ampliación del plazo de ejecución del contrato </t>
  </si>
  <si>
    <t>9 meses y 21 dias</t>
  </si>
  <si>
    <t>VASS CONSULTORIA SISTEMAS,SL Y SERBATIC SIST.TECN.SA BDE2</t>
  </si>
  <si>
    <t>Ampliación del alcance de los servicios prestados para la realización de tareas de evolución, coordinación y liderazgo técnico.</t>
  </si>
  <si>
    <t>No aplica</t>
  </si>
  <si>
    <t>Servicio de mantenimiento correctivo y preventivo de una máquina perforadora de billetes para Madrid</t>
  </si>
  <si>
    <t>GIESECKE + DEVRIENT CURRENCY TECHNOLOGY IBERIA, S.L.U</t>
  </si>
  <si>
    <t>Resolución de mutuo acuerdo del contrato de servicio de mantenimiento correctivo y preventivo de una máquina perforadora de billetes para Madrid. Efectos 20/06/2022.</t>
  </si>
  <si>
    <t>16/08677</t>
  </si>
  <si>
    <t>Prestación de los servicios de mantenimiento de los equipos utilizados para el tratamiento mecanizado de billetes en las sucursales del Banco de España dotadas con selectoras Giesecke und Devrient GmbH.</t>
  </si>
  <si>
    <r>
      <t>Resolución de mutuo acuerdo del contrato de servicios de mantenimiento de los equipos utilizados para el tratamiento mecanizado de billetes en las sucursales del Banco d</t>
    </r>
    <r>
      <rPr>
        <sz val="8"/>
        <rFont val="BdE Neue Helvetica 55 Roman"/>
        <family val="2"/>
      </rPr>
      <t>e España dotadas con selectoras Giesecke und Devrient GmbH. Efectos 20/06/2022.</t>
    </r>
  </si>
  <si>
    <t>19/06764</t>
  </si>
  <si>
    <t>Servicios auxiliares de carga, descarga y movimiento de fondos en la Sucursal de Bilbao.</t>
  </si>
  <si>
    <t>PROSEGUR SERVICIOS DE EFECTIVO ESPAÑA S.L</t>
  </si>
  <si>
    <t>Ampliación del contrato de servicios auxiliares de carga, descarga y movimiento de fondos en la Sucursal de Bilbao.</t>
  </si>
  <si>
    <t>18/01457</t>
  </si>
  <si>
    <t>Servicio de mantenimiento hardware y software de la infraestructura de acceso inalámbrica.</t>
  </si>
  <si>
    <t>TECNOLOGIAS PLEXUS, S.L</t>
  </si>
  <si>
    <t>Regularización del mantenimiento y soporte de equipamiento y licencias para periodo inicial del contrato y primera prórroga</t>
  </si>
  <si>
    <t>19/05220</t>
  </si>
  <si>
    <t>Servicios de soporte y mantenimiento del software de la plataforma de servicios web de firma electrónica.</t>
  </si>
  <si>
    <t>INETUM ESPAÑA, S.A.U</t>
  </si>
  <si>
    <t>Inclusión del mantenimiento del nodo de alta disponibilidad del entorno de preproducción de Internet de la plataforma TrustedX.</t>
  </si>
  <si>
    <t>HEWLETT-PACKARD SERVICIOS ESPAÑA, S.L</t>
  </si>
  <si>
    <t>19/10755</t>
  </si>
  <si>
    <t>Servicios de edición electrónica de publicaciones y documentos del Banco de España.</t>
  </si>
  <si>
    <t>ALCAÑIZ Y FRESNOS, S.A</t>
  </si>
  <si>
    <t>Incorporación de un técnico adicional con perfil maquetador e infografía / tratamiento fotográfico</t>
  </si>
  <si>
    <t>20/02892</t>
  </si>
  <si>
    <t>Suministro de una herramienta de análisis estático de código y su adaptación al modelo actual.</t>
  </si>
  <si>
    <t>METODOS Y TECNOLOGIA DE SISTEMAS Y PROCESOS, S.L</t>
  </si>
  <si>
    <t>Modificación cláusula “Duración y ejecución de la prestación”, comienzo periodo mantenimiento y soporte “El periodo de mantenimiento y soporte de la herramienta ofertada dará comienzo en la fecha de entrega de las licencias.”</t>
  </si>
  <si>
    <t>MELD TECNIA INSTALACIONES, S.L</t>
  </si>
  <si>
    <t>Incorporación de diversas actuaciones surgidas durante la correcta ejecución del contrato</t>
  </si>
  <si>
    <t>21/06010</t>
  </si>
  <si>
    <t>Contrato Basado de AM EPCO 20.18 -Suministro y mantenimiento de máquinas selectoras de billetes. Suministro y mantenimiento de cinco máquinas selectoras de billetes para el Banco de España (Lote 1)</t>
  </si>
  <si>
    <t>Incorporación servicio de mantenimiento de un sistema automático de pesaje y embolsado (SAPE) en la sucursal de Murcia</t>
  </si>
  <si>
    <t>Aumento de la capacidad al módulo 2 “Mensajería y Bus de integración”, siendo el esfuerzo máximo estimado de 1.360 horas de perfil especialista en desarrollo en lenguaje de programación Java sobre plataformas ESB e infraestructuras de mensajería asíncrona.</t>
  </si>
  <si>
    <t>20/02894</t>
  </si>
  <si>
    <t>Suministro y soporte técnico de los productos de software de gestión de impresión en los ordenadores centrales.</t>
  </si>
  <si>
    <t>LEVI, RAY &amp; SHOUP, INC</t>
  </si>
  <si>
    <t xml:space="preserve">Ampliación de la licencia de impresión de PDF del producto VPS (Virtual Printing System) de LRS para dar cobertura a las demandas de las aplicaciones para la impresión virtual en PDF desde aplicaciones en Mainframe, que incluya el derecho de uso de la licencia, así como los servicios de soporte, mantenimiento y consultoría para la instalación y configuración de la licencia. </t>
  </si>
  <si>
    <t>21/04653</t>
  </si>
  <si>
    <t>Servicio de mantenimiento de las contadoras-validadoras de billetes Kisan Newton V.</t>
  </si>
  <si>
    <t>MECABAN S.A</t>
  </si>
  <si>
    <t>Baja contadora-validadora NEWTON V, nº de serie: N14K09-ND6457, instalada en la sucursal de Las Palmas.</t>
  </si>
  <si>
    <t>21/02482</t>
  </si>
  <si>
    <t>Servicios auxiliares de carga, descarga y movimiento de fondos en la Sucursal de València.</t>
  </si>
  <si>
    <t>Ampliación de los servicios auxiliares de carga, descarga y movimiento de fondos en la Sucursal de València.</t>
  </si>
  <si>
    <t>20/03350</t>
  </si>
  <si>
    <t>Servicios de soporte tecnológico a los equipos de desarrollo y mantenimiento de las aplicaciones.</t>
  </si>
  <si>
    <t>Ampliación recursos dedicados a la administración de los productos Jira, Jira Service Management y Confluence, con un esfuerzo máximo estimado de 2.472 horas del perfil consultor</t>
  </si>
  <si>
    <t>Ampliación en cuatro meses adicionales del plazo anteriormente recogido para la ejecución del contrato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</si>
</sst>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u/>
      <sz val="10"/>
      <color theme="10"/>
      <name val="Arial"/>
      <family val="2"/>
    </font>
    <font>
      <sz val="8"/>
      <name val="BdE Neue Helvetica 55 Roman"/>
      <family val="2"/>
    </font>
    <font>
      <u/>
      <sz val="8"/>
      <color theme="10"/>
      <name val="BdE Neue Helvetica 55 Roman"/>
      <family val="2"/>
    </font>
    <font>
      <sz val="8"/>
      <color rgb="FF000000"/>
      <name val="BdE Neue Helvetica 55 Roman"/>
      <family val="2"/>
    </font>
    <font>
      <sz val="8"/>
      <color theme="1"/>
      <name val="BdE Neue Helvetica 55 Roman"/>
      <family val="2"/>
    </font>
    <font>
      <b/>
      <sz val="8"/>
      <color theme="1"/>
      <name val="BdE Neue Helvetica 55 Roman"/>
      <family val="2"/>
    </font>
    <font>
      <sz val="8"/>
      <color rgb="FFFF0000"/>
      <name val="BdE Neue Helvetica 55 Roman"/>
      <family val="2"/>
    </font>
    <font>
      <sz val="8"/>
      <color theme="3" tint="-0.249977111117893"/>
      <name val="BdE Neue Helvetica 55 Roman"/>
      <family val="2"/>
    </font>
  </fonts>
  <fills count="6">
    <fill>
      <patternFill patternType="none"/>
    </fill>
    <fill>
      <patternFill patternType="gray125"/>
    </fill>
    <fill>
      <patternFill patternType="solid">
        <fgColor theme="0" tint="-4.9989318521683403E-2"/>
        <bgColor indexed="64"/>
      </patternFill>
    </fill>
    <fill>
      <patternFill patternType="solid">
        <fgColor rgb="FFC05C48"/>
        <bgColor indexed="0"/>
      </patternFill>
    </fill>
    <fill>
      <patternFill patternType="solid">
        <fgColor rgb="FFFDEFE7"/>
        <bgColor indexed="64"/>
      </patternFill>
    </fill>
    <fill>
      <patternFill patternType="solid">
        <fgColor theme="0" tint="-4.9989318521683403E-2"/>
        <bgColor rgb="FF000000"/>
      </patternFill>
    </fill>
  </fills>
  <borders count="15">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indexed="64"/>
      </bottom>
      <diagonal/>
    </border>
    <border>
      <left style="thin">
        <color theme="0"/>
      </left>
      <right style="thin">
        <color theme="0"/>
      </right>
      <top/>
      <bottom style="thin">
        <color theme="0"/>
      </bottom>
      <diagonal/>
    </border>
    <border>
      <left style="thin">
        <color theme="0"/>
      </left>
      <right style="thin">
        <color indexed="64"/>
      </right>
      <top/>
      <bottom/>
      <diagonal/>
    </border>
    <border>
      <left style="thin">
        <color theme="0"/>
      </left>
      <right style="thin">
        <color indexed="64"/>
      </right>
      <top/>
      <bottom style="thin">
        <color theme="0"/>
      </bottom>
      <diagonal/>
    </border>
    <border>
      <left style="thin">
        <color theme="0"/>
      </left>
      <right style="thin">
        <color indexed="64"/>
      </right>
      <top style="thin">
        <color theme="0"/>
      </top>
      <bottom style="thin">
        <color theme="0"/>
      </bottom>
      <diagonal/>
    </border>
    <border>
      <left style="thin">
        <color theme="0"/>
      </left>
      <right style="thin">
        <color indexed="64"/>
      </right>
      <top style="thin">
        <color theme="0"/>
      </top>
      <bottom style="thin">
        <color indexed="64"/>
      </bottom>
      <diagonal/>
    </border>
    <border>
      <left style="thin">
        <color indexed="64"/>
      </left>
      <right style="thin">
        <color theme="0"/>
      </right>
      <top style="thin">
        <color theme="0"/>
      </top>
      <bottom style="thin">
        <color theme="0"/>
      </bottom>
      <diagonal/>
    </border>
    <border>
      <left style="thin">
        <color indexed="64"/>
      </left>
      <right style="thin">
        <color theme="0"/>
      </right>
      <top/>
      <bottom/>
      <diagonal/>
    </border>
    <border>
      <left style="thin">
        <color theme="0"/>
      </left>
      <right/>
      <top/>
      <bottom/>
      <diagonal/>
    </border>
    <border>
      <left style="thin">
        <color indexed="64"/>
      </left>
      <right style="thin">
        <color theme="0"/>
      </right>
      <top style="thin">
        <color theme="0"/>
      </top>
      <bottom/>
      <diagonal/>
    </border>
    <border>
      <left style="thin">
        <color indexed="64"/>
      </left>
      <right style="thin">
        <color theme="0"/>
      </right>
      <top/>
      <bottom style="thin">
        <color theme="0"/>
      </bottom>
      <diagonal/>
    </border>
    <border>
      <left style="thin">
        <color indexed="64"/>
      </left>
      <right style="thin">
        <color theme="0"/>
      </right>
      <top style="thin">
        <color theme="0"/>
      </top>
      <bottom style="thin">
        <color indexed="64"/>
      </bottom>
      <diagonal/>
    </border>
  </borders>
  <cellStyleXfs count="2">
    <xf numFmtId="0" fontId="0" fillId="0" borderId="0"/>
    <xf numFmtId="0" fontId="1" fillId="0" borderId="0" applyNumberFormat="0" applyFill="0" applyBorder="0" applyAlignment="0" applyProtection="0"/>
  </cellStyleXfs>
  <cellXfs count="61">
    <xf numFmtId="0" fontId="0" fillId="0" borderId="0" xfId="0"/>
    <xf numFmtId="0" fontId="2" fillId="4" borderId="1" xfId="0" applyFont="1" applyFill="1" applyBorder="1" applyAlignment="1" applyProtection="1">
      <alignment horizontal="center" vertical="center" wrapText="1" readingOrder="1"/>
      <protection locked="0"/>
    </xf>
    <xf numFmtId="14" fontId="2" fillId="4" borderId="1" xfId="0" applyNumberFormat="1" applyFont="1" applyFill="1" applyBorder="1" applyAlignment="1" applyProtection="1">
      <alignment horizontal="center" vertical="center" wrapText="1" readingOrder="1"/>
      <protection locked="0"/>
    </xf>
    <xf numFmtId="4" fontId="2" fillId="4" borderId="1" xfId="0" applyNumberFormat="1" applyFont="1" applyFill="1" applyBorder="1" applyAlignment="1" applyProtection="1">
      <alignment horizontal="center" vertical="center" wrapText="1" readingOrder="1"/>
      <protection locked="0"/>
    </xf>
    <xf numFmtId="4" fontId="2" fillId="4" borderId="1" xfId="0" quotePrefix="1" applyNumberFormat="1" applyFont="1" applyFill="1" applyBorder="1" applyAlignment="1" applyProtection="1">
      <alignment horizontal="center" vertical="center" wrapText="1" readingOrder="1"/>
      <protection locked="0"/>
    </xf>
    <xf numFmtId="4" fontId="4" fillId="4" borderId="1" xfId="0" quotePrefix="1" applyNumberFormat="1" applyFont="1" applyFill="1" applyBorder="1" applyAlignment="1" applyProtection="1">
      <alignment horizontal="center" vertical="center" wrapText="1" readingOrder="1"/>
      <protection locked="0"/>
    </xf>
    <xf numFmtId="0" fontId="2" fillId="2" borderId="1" xfId="0" applyFont="1" applyFill="1" applyBorder="1" applyAlignment="1" applyProtection="1">
      <alignment horizontal="center" vertical="center" wrapText="1" readingOrder="1"/>
      <protection locked="0"/>
    </xf>
    <xf numFmtId="14" fontId="2" fillId="2" borderId="1" xfId="0" applyNumberFormat="1" applyFont="1" applyFill="1" applyBorder="1" applyAlignment="1" applyProtection="1">
      <alignment horizontal="center" vertical="center" wrapText="1" readingOrder="1"/>
      <protection locked="0"/>
    </xf>
    <xf numFmtId="4" fontId="2" fillId="2" borderId="1" xfId="0" applyNumberFormat="1" applyFont="1" applyFill="1" applyBorder="1" applyAlignment="1" applyProtection="1">
      <alignment horizontal="center" vertical="center" wrapText="1" readingOrder="1"/>
      <protection locked="0"/>
    </xf>
    <xf numFmtId="14" fontId="2" fillId="5" borderId="1" xfId="0" applyNumberFormat="1" applyFont="1" applyFill="1" applyBorder="1" applyAlignment="1" applyProtection="1">
      <alignment horizontal="center" vertical="center" wrapText="1" readingOrder="1"/>
      <protection locked="0"/>
    </xf>
    <xf numFmtId="4" fontId="2" fillId="2" borderId="1" xfId="0" quotePrefix="1" applyNumberFormat="1" applyFont="1" applyFill="1" applyBorder="1" applyAlignment="1" applyProtection="1">
      <alignment horizontal="center" vertical="center" wrapText="1" readingOrder="1"/>
      <protection locked="0"/>
    </xf>
    <xf numFmtId="4" fontId="4" fillId="2" borderId="1" xfId="0" applyNumberFormat="1" applyFont="1" applyFill="1" applyBorder="1" applyAlignment="1" applyProtection="1">
      <alignment horizontal="center" vertical="center" wrapText="1" readingOrder="1"/>
      <protection locked="0"/>
    </xf>
    <xf numFmtId="0" fontId="2" fillId="4" borderId="1" xfId="0" quotePrefix="1" applyFont="1" applyFill="1" applyBorder="1" applyAlignment="1" applyProtection="1">
      <alignment horizontal="center" vertical="center" wrapText="1" readingOrder="1"/>
      <protection locked="0"/>
    </xf>
    <xf numFmtId="4" fontId="4" fillId="4" borderId="1" xfId="0" applyNumberFormat="1" applyFont="1" applyFill="1" applyBorder="1" applyAlignment="1" applyProtection="1">
      <alignment horizontal="center" vertical="center" wrapText="1" readingOrder="1"/>
      <protection locked="0"/>
    </xf>
    <xf numFmtId="4" fontId="5" fillId="4" borderId="1" xfId="0" applyNumberFormat="1" applyFont="1" applyFill="1" applyBorder="1" applyAlignment="1" applyProtection="1">
      <alignment horizontal="center" vertical="center" wrapText="1" readingOrder="1"/>
      <protection locked="0"/>
    </xf>
    <xf numFmtId="4" fontId="2" fillId="2" borderId="1" xfId="0" applyNumberFormat="1" applyFont="1" applyFill="1" applyBorder="1" applyAlignment="1" applyProtection="1">
      <alignment horizontal="left" vertical="center" wrapText="1" readingOrder="1"/>
      <protection locked="0"/>
    </xf>
    <xf numFmtId="4" fontId="2" fillId="4" borderId="1" xfId="0" quotePrefix="1" applyNumberFormat="1" applyFont="1" applyFill="1" applyBorder="1" applyAlignment="1" applyProtection="1">
      <alignment horizontal="left" vertical="center" wrapText="1" readingOrder="1"/>
      <protection locked="0"/>
    </xf>
    <xf numFmtId="0" fontId="6" fillId="3" borderId="1" xfId="0" applyFont="1" applyFill="1" applyBorder="1" applyAlignment="1" applyProtection="1">
      <alignment horizontal="center" vertical="center" wrapText="1" readingOrder="1"/>
      <protection locked="0"/>
    </xf>
    <xf numFmtId="0" fontId="6" fillId="3" borderId="2" xfId="0" applyFont="1" applyFill="1" applyBorder="1" applyAlignment="1" applyProtection="1">
      <alignment horizontal="center" vertical="center" wrapText="1" readingOrder="1"/>
      <protection locked="0"/>
    </xf>
    <xf numFmtId="0" fontId="5" fillId="0" borderId="0" xfId="0" applyFont="1"/>
    <xf numFmtId="0" fontId="5" fillId="0" borderId="0" xfId="0" applyFont="1" applyAlignment="1">
      <alignment horizontal="center"/>
    </xf>
    <xf numFmtId="0" fontId="2" fillId="0" borderId="0" xfId="0" applyFont="1" applyAlignment="1">
      <alignment horizontal="center"/>
    </xf>
    <xf numFmtId="0" fontId="7" fillId="0" borderId="0" xfId="0" applyFont="1"/>
    <xf numFmtId="0" fontId="7" fillId="0" borderId="0" xfId="0" applyFont="1" applyAlignment="1">
      <alignment vertical="center"/>
    </xf>
    <xf numFmtId="0" fontId="2" fillId="2" borderId="3" xfId="0" applyFont="1" applyFill="1" applyBorder="1" applyAlignment="1" applyProtection="1">
      <alignment horizontal="center" vertical="center" wrapText="1" readingOrder="1"/>
      <protection locked="0"/>
    </xf>
    <xf numFmtId="0" fontId="2" fillId="4" borderId="4" xfId="0" applyFont="1" applyFill="1" applyBorder="1" applyAlignment="1" applyProtection="1">
      <alignment horizontal="center" vertical="center" wrapText="1" readingOrder="1"/>
      <protection locked="0"/>
    </xf>
    <xf numFmtId="14" fontId="2" fillId="4" borderId="4" xfId="0" applyNumberFormat="1" applyFont="1" applyFill="1" applyBorder="1" applyAlignment="1" applyProtection="1">
      <alignment horizontal="center" vertical="center" wrapText="1" readingOrder="1"/>
      <protection locked="0"/>
    </xf>
    <xf numFmtId="4" fontId="2" fillId="4" borderId="4" xfId="0" applyNumberFormat="1" applyFont="1" applyFill="1" applyBorder="1" applyAlignment="1" applyProtection="1">
      <alignment horizontal="center" vertical="center" wrapText="1" readingOrder="1"/>
      <protection locked="0"/>
    </xf>
    <xf numFmtId="4" fontId="2" fillId="4" borderId="4" xfId="0" quotePrefix="1" applyNumberFormat="1" applyFont="1" applyFill="1" applyBorder="1" applyAlignment="1" applyProtection="1">
      <alignment horizontal="center" vertical="center" wrapText="1" readingOrder="1"/>
      <protection locked="0"/>
    </xf>
    <xf numFmtId="4" fontId="4" fillId="4" borderId="4" xfId="0" applyNumberFormat="1" applyFont="1" applyFill="1" applyBorder="1" applyAlignment="1" applyProtection="1">
      <alignment horizontal="center" vertical="center" wrapText="1" readingOrder="1"/>
      <protection locked="0"/>
    </xf>
    <xf numFmtId="0" fontId="2" fillId="4" borderId="2" xfId="0" applyFont="1" applyFill="1" applyBorder="1" applyAlignment="1" applyProtection="1">
      <alignment horizontal="center" vertical="center" wrapText="1" readingOrder="1"/>
      <protection locked="0"/>
    </xf>
    <xf numFmtId="14" fontId="2" fillId="4" borderId="2" xfId="0" applyNumberFormat="1" applyFont="1" applyFill="1" applyBorder="1" applyAlignment="1" applyProtection="1">
      <alignment horizontal="center" vertical="center" wrapText="1" readingOrder="1"/>
      <protection locked="0"/>
    </xf>
    <xf numFmtId="4" fontId="2" fillId="4" borderId="2" xfId="0" applyNumberFormat="1" applyFont="1" applyFill="1" applyBorder="1" applyAlignment="1" applyProtection="1">
      <alignment horizontal="center" vertical="center" wrapText="1" readingOrder="1"/>
      <protection locked="0"/>
    </xf>
    <xf numFmtId="4" fontId="2" fillId="4" borderId="2" xfId="0" quotePrefix="1" applyNumberFormat="1" applyFont="1" applyFill="1" applyBorder="1" applyAlignment="1" applyProtection="1">
      <alignment horizontal="center" vertical="center" wrapText="1" readingOrder="1"/>
      <protection locked="0"/>
    </xf>
    <xf numFmtId="4" fontId="4" fillId="4" borderId="2" xfId="0" applyNumberFormat="1" applyFont="1" applyFill="1" applyBorder="1" applyAlignment="1" applyProtection="1">
      <alignment horizontal="center" vertical="center" wrapText="1" readingOrder="1"/>
      <protection locked="0"/>
    </xf>
    <xf numFmtId="4" fontId="5" fillId="4" borderId="2" xfId="0" applyNumberFormat="1" applyFont="1" applyFill="1" applyBorder="1" applyAlignment="1" applyProtection="1">
      <alignment horizontal="center" vertical="center" wrapText="1" readingOrder="1"/>
      <protection locked="0"/>
    </xf>
    <xf numFmtId="0" fontId="2" fillId="2" borderId="0" xfId="0" applyFont="1" applyFill="1" applyBorder="1" applyAlignment="1" applyProtection="1">
      <alignment horizontal="center" vertical="center" wrapText="1" readingOrder="1"/>
      <protection locked="0"/>
    </xf>
    <xf numFmtId="14" fontId="2" fillId="2" borderId="0" xfId="0" applyNumberFormat="1" applyFont="1" applyFill="1" applyBorder="1" applyAlignment="1" applyProtection="1">
      <alignment horizontal="center" vertical="center" wrapText="1" readingOrder="1"/>
      <protection locked="0"/>
    </xf>
    <xf numFmtId="4" fontId="4" fillId="2" borderId="5" xfId="0" applyNumberFormat="1" applyFont="1" applyFill="1" applyBorder="1" applyAlignment="1" applyProtection="1">
      <alignment horizontal="center" vertical="center" wrapText="1" readingOrder="1"/>
      <protection locked="0"/>
    </xf>
    <xf numFmtId="4" fontId="4" fillId="4" borderId="6" xfId="0" applyNumberFormat="1" applyFont="1" applyFill="1" applyBorder="1" applyAlignment="1" applyProtection="1">
      <alignment horizontal="center" vertical="center" wrapText="1" readingOrder="1"/>
      <protection locked="0"/>
    </xf>
    <xf numFmtId="4" fontId="2" fillId="2" borderId="7" xfId="0" applyNumberFormat="1" applyFont="1" applyFill="1" applyBorder="1" applyAlignment="1" applyProtection="1">
      <alignment horizontal="center" vertical="center" wrapText="1" readingOrder="1"/>
      <protection locked="0"/>
    </xf>
    <xf numFmtId="4" fontId="5" fillId="4" borderId="7" xfId="0" applyNumberFormat="1" applyFont="1" applyFill="1" applyBorder="1" applyAlignment="1" applyProtection="1">
      <alignment horizontal="center" vertical="center" wrapText="1" readingOrder="1"/>
      <protection locked="0"/>
    </xf>
    <xf numFmtId="4" fontId="2" fillId="4" borderId="7" xfId="0" quotePrefix="1" applyNumberFormat="1" applyFont="1" applyFill="1" applyBorder="1" applyAlignment="1" applyProtection="1">
      <alignment horizontal="center" vertical="center" wrapText="1" readingOrder="1"/>
      <protection locked="0"/>
    </xf>
    <xf numFmtId="4" fontId="4" fillId="2" borderId="7" xfId="0" applyNumberFormat="1" applyFont="1" applyFill="1" applyBorder="1" applyAlignment="1" applyProtection="1">
      <alignment horizontal="center" vertical="center" wrapText="1" readingOrder="1"/>
      <protection locked="0"/>
    </xf>
    <xf numFmtId="4" fontId="4" fillId="4" borderId="7" xfId="0" quotePrefix="1" applyNumberFormat="1" applyFont="1" applyFill="1" applyBorder="1" applyAlignment="1" applyProtection="1">
      <alignment horizontal="center" vertical="center" wrapText="1" readingOrder="1"/>
      <protection locked="0"/>
    </xf>
    <xf numFmtId="4" fontId="4" fillId="4" borderId="7" xfId="0" applyNumberFormat="1" applyFont="1" applyFill="1" applyBorder="1" applyAlignment="1" applyProtection="1">
      <alignment horizontal="center" vertical="center" wrapText="1" readingOrder="1"/>
      <protection locked="0"/>
    </xf>
    <xf numFmtId="0" fontId="2" fillId="2" borderId="8" xfId="0" applyFont="1" applyFill="1" applyBorder="1" applyAlignment="1" applyProtection="1">
      <alignment horizontal="center" vertical="center" wrapText="1" readingOrder="1"/>
      <protection locked="0"/>
    </xf>
    <xf numFmtId="0" fontId="3" fillId="4" borderId="9" xfId="1" applyFont="1" applyFill="1" applyBorder="1" applyAlignment="1" applyProtection="1">
      <alignment horizontal="center" vertical="center" wrapText="1" readingOrder="1"/>
      <protection locked="0"/>
    </xf>
    <xf numFmtId="0" fontId="3" fillId="2" borderId="9" xfId="1" applyFont="1" applyFill="1" applyBorder="1" applyAlignment="1" applyProtection="1">
      <alignment horizontal="center" vertical="center" wrapText="1" readingOrder="1"/>
      <protection locked="0"/>
    </xf>
    <xf numFmtId="0" fontId="4" fillId="2" borderId="9" xfId="0" applyFont="1" applyFill="1" applyBorder="1" applyAlignment="1" applyProtection="1">
      <alignment horizontal="center" vertical="center" wrapText="1" readingOrder="1"/>
      <protection locked="0"/>
    </xf>
    <xf numFmtId="0" fontId="2" fillId="4" borderId="9" xfId="1" applyFont="1" applyFill="1" applyBorder="1" applyAlignment="1" applyProtection="1">
      <alignment horizontal="center" vertical="center" wrapText="1" readingOrder="1"/>
      <protection locked="0"/>
    </xf>
    <xf numFmtId="0" fontId="2" fillId="2" borderId="9" xfId="1" applyFont="1" applyFill="1" applyBorder="1" applyAlignment="1" applyProtection="1">
      <alignment horizontal="center" vertical="center" wrapText="1" readingOrder="1"/>
      <protection locked="0"/>
    </xf>
    <xf numFmtId="0" fontId="3" fillId="4" borderId="9" xfId="1" quotePrefix="1" applyFont="1" applyFill="1" applyBorder="1" applyAlignment="1" applyProtection="1">
      <alignment horizontal="center" vertical="center" wrapText="1" readingOrder="1"/>
      <protection locked="0"/>
    </xf>
    <xf numFmtId="0" fontId="5" fillId="0" borderId="10" xfId="0" applyFont="1" applyBorder="1" applyAlignment="1">
      <alignment horizontal="center"/>
    </xf>
    <xf numFmtId="0" fontId="2" fillId="0" borderId="11" xfId="0" applyFont="1" applyBorder="1" applyAlignment="1">
      <alignment horizontal="center"/>
    </xf>
    <xf numFmtId="0" fontId="2" fillId="2" borderId="9" xfId="0" applyFont="1" applyFill="1" applyBorder="1" applyAlignment="1" applyProtection="1">
      <alignment horizontal="center" vertical="center" wrapText="1" readingOrder="1"/>
      <protection locked="0"/>
    </xf>
    <xf numFmtId="0" fontId="2" fillId="4" borderId="9" xfId="0" applyFont="1" applyFill="1" applyBorder="1" applyAlignment="1" applyProtection="1">
      <alignment horizontal="center" vertical="center" wrapText="1" readingOrder="1"/>
      <protection locked="0"/>
    </xf>
    <xf numFmtId="0" fontId="2" fillId="4" borderId="12" xfId="1" applyFont="1" applyFill="1" applyBorder="1" applyAlignment="1" applyProtection="1">
      <alignment horizontal="center" vertical="center" wrapText="1" readingOrder="1"/>
      <protection locked="0"/>
    </xf>
    <xf numFmtId="0" fontId="3" fillId="2" borderId="13" xfId="1" applyFont="1" applyFill="1" applyBorder="1" applyAlignment="1" applyProtection="1">
      <alignment horizontal="center" vertical="center" wrapText="1" readingOrder="1"/>
      <protection locked="0"/>
    </xf>
    <xf numFmtId="0" fontId="8" fillId="4" borderId="9" xfId="1" applyFont="1" applyFill="1" applyBorder="1" applyAlignment="1" applyProtection="1">
      <alignment horizontal="center" vertical="center" wrapText="1" readingOrder="1"/>
      <protection locked="0"/>
    </xf>
    <xf numFmtId="0" fontId="3" fillId="2" borderId="14" xfId="1" applyFont="1" applyFill="1" applyBorder="1" applyAlignment="1" applyProtection="1">
      <alignment horizontal="center" vertical="center" wrapText="1" readingOrder="1"/>
      <protection locked="0"/>
    </xf>
  </cellXfs>
  <cellStyles count="2">
    <cellStyle name="Hipervínculo" xfId="1" builtinId="8"/>
    <cellStyle name="Normal" xfId="0" builtinId="0"/>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ESTIONCONTRATOS/Gesti&#243;n/1%20Contrataci&#243;n/2%20Informes%20peri&#243;dicos/Portal%20de%20Transparencia/Informes%20ley%20transparencia/2022/T%202/Env&#237;o%20a%20Gobernanza%20T%202_P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dinarios T 2"/>
      <sheetName val="Modificaciones T 2"/>
      <sheetName val="Hoja1"/>
      <sheetName val="Datos"/>
    </sheetNames>
    <sheetDataSet>
      <sheetData sheetId="0"/>
      <sheetData sheetId="1"/>
      <sheetData sheetId="2"/>
      <sheetData sheetId="3">
        <row r="1">
          <cell r="A1" t="str">
            <v>Referencia</v>
          </cell>
          <cell r="B1" t="str">
            <v>Petición GCS</v>
          </cell>
          <cell r="C1" t="str">
            <v>Proveedor</v>
          </cell>
          <cell r="D1" t="str">
            <v>Fecha Adjudicación</v>
          </cell>
          <cell r="E1" t="str">
            <v>Fecha Formalización</v>
          </cell>
          <cell r="F1" t="str">
            <v>Fecha Inicio</v>
          </cell>
          <cell r="G1" t="str">
            <v>Fecha Límite Denuncia</v>
          </cell>
          <cell r="H1" t="str">
            <v>Fecha Vencimiento</v>
          </cell>
          <cell r="I1" t="str">
            <v>Duración</v>
          </cell>
          <cell r="J1" t="str">
            <v>Objeto</v>
          </cell>
          <cell r="K1" t="str">
            <v>Importe(impuestos indirectos no incluidos)</v>
          </cell>
          <cell r="L1" t="str">
            <v>Importe(impuestos indirectos incluidos)</v>
          </cell>
        </row>
        <row r="2">
          <cell r="A2" t="str">
            <v>2013C38000034</v>
          </cell>
          <cell r="B2" t="str">
            <v>13/04426</v>
          </cell>
          <cell r="C2" t="str">
            <v>SEGURCAIXA ADESLAS, S.A. DE SEGUROS Y REASEGUROS</v>
          </cell>
          <cell r="D2" t="str">
            <v>23/06/2022</v>
          </cell>
          <cell r="E2" t="str">
            <v>30/06/2022</v>
          </cell>
          <cell r="F2" t="str">
            <v>01/01/2023</v>
          </cell>
          <cell r="G2" t="str">
            <v>30/06/2023</v>
          </cell>
          <cell r="H2" t="str">
            <v>31/12/2023</v>
          </cell>
          <cell r="I2">
            <v>11</v>
          </cell>
          <cell r="J2" t="str">
            <v>Seguro colectivo de asistencia sanitarias para los empleados del Banco de España destinados en la red de sucursales, asi como sus beneficiarios.</v>
          </cell>
          <cell r="K2" t="str">
            <v>1.049.040,00</v>
          </cell>
          <cell r="L2" t="str">
            <v>1.049.040,00</v>
          </cell>
        </row>
        <row r="3">
          <cell r="A3" t="str">
            <v>2015C36000036</v>
          </cell>
          <cell r="B3" t="str">
            <v>14/05873</v>
          </cell>
          <cell r="C3" t="str">
            <v>EVOLUTIO CLOUD ENABLER, S.A</v>
          </cell>
          <cell r="D3" t="str">
            <v>24/05/2022</v>
          </cell>
          <cell r="E3" t="str">
            <v>24/05/2022</v>
          </cell>
          <cell r="F3" t="str">
            <v>29/05/2022</v>
          </cell>
          <cell r="G3" t="str">
            <v>28/08/2022</v>
          </cell>
          <cell r="H3" t="str">
            <v>28/08/2022</v>
          </cell>
          <cell r="I3">
            <v>3</v>
          </cell>
          <cell r="J3" t="str">
            <v>Servicios de comunicación de voz fija del Banco de España</v>
          </cell>
          <cell r="K3" t="str">
            <v>35.542,93</v>
          </cell>
          <cell r="L3" t="str">
            <v>43.006,95</v>
          </cell>
        </row>
        <row r="4">
          <cell r="A4" t="str">
            <v>2016C33000028</v>
          </cell>
          <cell r="B4" t="str">
            <v>15/12534</v>
          </cell>
          <cell r="C4" t="str">
            <v>VIAJES EL CORTE INGLES S.A</v>
          </cell>
          <cell r="D4" t="str">
            <v>09/06/2022</v>
          </cell>
          <cell r="E4" t="str">
            <v>13/06/2022</v>
          </cell>
          <cell r="F4" t="str">
            <v>14/06/2022</v>
          </cell>
          <cell r="G4" t="str">
            <v>13/02/2023</v>
          </cell>
          <cell r="H4" t="str">
            <v>13/06/2023</v>
          </cell>
          <cell r="I4">
            <v>12</v>
          </cell>
          <cell r="J4" t="str">
            <v>Prestación de los servicios de agencia de viajes en régimen de "implant".</v>
          </cell>
          <cell r="K4" t="str">
            <v>2.900.000,00</v>
          </cell>
          <cell r="L4" t="str">
            <v>2.900.000,00</v>
          </cell>
        </row>
        <row r="5">
          <cell r="A5" t="str">
            <v>2016C33000038</v>
          </cell>
          <cell r="B5" t="str">
            <v>15/14152</v>
          </cell>
          <cell r="C5" t="str">
            <v>SERUNION, S.A.U.</v>
          </cell>
          <cell r="D5" t="str">
            <v>25/04/2022</v>
          </cell>
          <cell r="E5" t="str">
            <v>28/04/2022</v>
          </cell>
          <cell r="F5" t="str">
            <v>01/05/2022</v>
          </cell>
          <cell r="G5" t="str">
            <v>30/09/2022</v>
          </cell>
          <cell r="H5" t="str">
            <v>30/09/2022</v>
          </cell>
          <cell r="I5">
            <v>4</v>
          </cell>
          <cell r="J5" t="str">
            <v>Prórroga del contrato y las nuevas condiciones económicas y de prestación del servicio</v>
          </cell>
          <cell r="K5" t="str">
            <v>384.473,14</v>
          </cell>
          <cell r="L5" t="str">
            <v>422.920,45</v>
          </cell>
        </row>
        <row r="6">
          <cell r="A6" t="str">
            <v>2017C12000006</v>
          </cell>
          <cell r="B6" t="str">
            <v>16/09358</v>
          </cell>
          <cell r="C6" t="str">
            <v>FLITELINE B.V</v>
          </cell>
          <cell r="D6" t="str">
            <v>27/04/2022</v>
          </cell>
          <cell r="E6" t="str">
            <v>09/06/2022</v>
          </cell>
          <cell r="F6" t="str">
            <v>01/10/2022</v>
          </cell>
          <cell r="G6" t="str">
            <v>31/05/2023</v>
          </cell>
          <cell r="H6" t="str">
            <v>30/09/2023</v>
          </cell>
          <cell r="I6">
            <v>11</v>
          </cell>
          <cell r="J6" t="str">
            <v>Servicios de transporte aereo</v>
          </cell>
          <cell r="K6" t="str">
            <v>1.350.000,00</v>
          </cell>
          <cell r="L6" t="str">
            <v>1.633.500,00</v>
          </cell>
        </row>
        <row r="7">
          <cell r="A7" t="str">
            <v>2017C33000035</v>
          </cell>
          <cell r="B7" t="str">
            <v>16/14220</v>
          </cell>
          <cell r="C7" t="str">
            <v>ELECTRON COSLADA, S.A</v>
          </cell>
          <cell r="D7" t="str">
            <v>04/05/2022</v>
          </cell>
          <cell r="E7" t="str">
            <v>23/05/2022</v>
          </cell>
          <cell r="F7" t="str">
            <v>01/06/2022</v>
          </cell>
          <cell r="G7" t="str">
            <v>31/01/2023</v>
          </cell>
          <cell r="H7" t="str">
            <v>31/05/2023</v>
          </cell>
          <cell r="I7">
            <v>11</v>
          </cell>
          <cell r="J7" t="str">
            <v>Contrato para la prestación de los servicios de mantenimiento para las carretillas eléctricas elevadoras propiedad del Banco de España.</v>
          </cell>
          <cell r="K7" t="str">
            <v>11.936,67</v>
          </cell>
          <cell r="L7" t="str">
            <v>14.443,37</v>
          </cell>
        </row>
        <row r="8">
          <cell r="A8" t="str">
            <v>2017C36000001</v>
          </cell>
          <cell r="B8" t="str">
            <v>16/01384</v>
          </cell>
          <cell r="C8" t="str">
            <v>TELEFONICA SOLUCIONES DE INFORMATICA Y COMUNICACIONES DE</v>
          </cell>
          <cell r="D8" t="str">
            <v>19/04/2022</v>
          </cell>
          <cell r="E8" t="str">
            <v>18/05/2022</v>
          </cell>
          <cell r="F8" t="str">
            <v>18/07/2022</v>
          </cell>
          <cell r="G8" t="str">
            <v>17/01/2023</v>
          </cell>
          <cell r="H8" t="str">
            <v>17/07/2023</v>
          </cell>
          <cell r="I8">
            <v>12</v>
          </cell>
          <cell r="J8" t="str">
            <v>Suministro, instalación y mantenimiento del equipamiento de telefonía para las salas de Tesorería del Banco de España.</v>
          </cell>
          <cell r="K8" t="str">
            <v>42.500,00</v>
          </cell>
          <cell r="L8" t="str">
            <v>51.425,00</v>
          </cell>
        </row>
        <row r="9">
          <cell r="A9" t="str">
            <v>2017C36000015</v>
          </cell>
          <cell r="B9" t="str">
            <v>16/06574</v>
          </cell>
          <cell r="C9" t="str">
            <v>INDRA SOLUCIONES TECNOLOGIAS DE LA INFORMACION, S.L</v>
          </cell>
          <cell r="D9" t="str">
            <v>19/04/2022</v>
          </cell>
          <cell r="E9" t="str">
            <v>26/04/2022</v>
          </cell>
          <cell r="F9" t="str">
            <v>26/04/2022</v>
          </cell>
          <cell r="G9" t="str">
            <v>29/12/2022</v>
          </cell>
          <cell r="H9" t="str">
            <v>30/04/2023</v>
          </cell>
          <cell r="I9">
            <v>12</v>
          </cell>
          <cell r="J9" t="str">
            <v>Ampliación no sustancial de la capacidad del contrato y prórroga.</v>
          </cell>
          <cell r="K9" t="str">
            <v>1.321.447,57</v>
          </cell>
          <cell r="L9" t="str">
            <v>1.598.951,56</v>
          </cell>
        </row>
        <row r="10">
          <cell r="A10" t="str">
            <v>2017C36000018</v>
          </cell>
          <cell r="B10" t="str">
            <v>16/08263</v>
          </cell>
          <cell r="C10" t="str">
            <v>CORNERSTONE ONDEMAND LIMITED</v>
          </cell>
          <cell r="D10" t="str">
            <v>16/03/2022</v>
          </cell>
          <cell r="E10" t="str">
            <v>05/04/2022</v>
          </cell>
          <cell r="F10" t="str">
            <v>20/04/2022</v>
          </cell>
          <cell r="G10" t="str">
            <v>19/07/2022</v>
          </cell>
          <cell r="H10" t="str">
            <v>19/07/2022</v>
          </cell>
          <cell r="I10">
            <v>3</v>
          </cell>
          <cell r="J10" t="str">
            <v>Servicio informáticos de una plataforma de gestión para el desarrollo de recursos humanos.</v>
          </cell>
          <cell r="K10" t="str">
            <v>49.500,00</v>
          </cell>
          <cell r="L10" t="str">
            <v>59.895,00</v>
          </cell>
        </row>
        <row r="11">
          <cell r="A11" t="str">
            <v>2017C36000024</v>
          </cell>
          <cell r="B11" t="str">
            <v>16/08181</v>
          </cell>
          <cell r="C11" t="str">
            <v>INETUM ESPAÑA, S.A.-BABEL AG DIGITAL, S.L. UTE</v>
          </cell>
          <cell r="D11" t="str">
            <v>25/03/2022</v>
          </cell>
          <cell r="E11" t="str">
            <v>19/04/2022</v>
          </cell>
          <cell r="F11" t="str">
            <v>01/05/2022</v>
          </cell>
          <cell r="G11" t="str">
            <v>31/01/2023</v>
          </cell>
          <cell r="H11" t="str">
            <v>30/04/2023</v>
          </cell>
          <cell r="I11">
            <v>11</v>
          </cell>
          <cell r="J11" t="str">
            <v>Prestación de los servicios informáticos de soporte a la infraestructura de las bases de datos del Banco de España.</v>
          </cell>
          <cell r="K11" t="str">
            <v>457.531,20</v>
          </cell>
          <cell r="L11" t="str">
            <v>553.612,75</v>
          </cell>
        </row>
        <row r="12">
          <cell r="A12" t="str">
            <v>2017C36000027</v>
          </cell>
          <cell r="B12" t="str">
            <v>16/07676</v>
          </cell>
          <cell r="C12" t="str">
            <v>INDRA SOLUCIONES TECNOLOGIAS DE LA INFORMACION, S.L</v>
          </cell>
          <cell r="D12" t="str">
            <v>01/04/2022</v>
          </cell>
          <cell r="E12" t="str">
            <v>08/04/2022</v>
          </cell>
          <cell r="F12" t="str">
            <v>01/07/2022</v>
          </cell>
          <cell r="G12" t="str">
            <v>28/02/2023</v>
          </cell>
          <cell r="H12" t="str">
            <v>30/06/2023</v>
          </cell>
          <cell r="I12">
            <v>11</v>
          </cell>
          <cell r="J12" t="str">
            <v>Prórroga del contrato para el periodo 01/07/22 al 30/06/23 y modificación del contrato para inclusión de cláusula de resolución unilateral</v>
          </cell>
          <cell r="K12" t="str">
            <v>1.020.722,91</v>
          </cell>
          <cell r="L12" t="str">
            <v>1.235.074,72</v>
          </cell>
        </row>
        <row r="13">
          <cell r="A13" t="str">
            <v>2017C36000028</v>
          </cell>
          <cell r="B13" t="str">
            <v>16/04176</v>
          </cell>
          <cell r="C13" t="str">
            <v>VODAFONE ESPAÑA, S.A.U.</v>
          </cell>
          <cell r="D13" t="str">
            <v>31/05/2022</v>
          </cell>
          <cell r="E13" t="str">
            <v>02/06/2022</v>
          </cell>
          <cell r="F13" t="str">
            <v>06/06/2022</v>
          </cell>
          <cell r="G13" t="str">
            <v>05/02/2023</v>
          </cell>
          <cell r="H13" t="str">
            <v>05/06/2023</v>
          </cell>
          <cell r="I13">
            <v>12</v>
          </cell>
          <cell r="J13" t="str">
            <v>Servicio de Red Privada Virtual para la interconexión de Edificios Centrales con Sucursales y SEPBLAC.</v>
          </cell>
          <cell r="K13" t="str">
            <v>168.133,08</v>
          </cell>
          <cell r="L13" t="str">
            <v>200.999,67</v>
          </cell>
        </row>
        <row r="14">
          <cell r="A14" t="str">
            <v>2017C36000029</v>
          </cell>
          <cell r="B14" t="str">
            <v>16/11277</v>
          </cell>
          <cell r="C14" t="str">
            <v>INDRA SOLUCIONES TECNOLOGIAS DE LA INFORMACION, S.L</v>
          </cell>
          <cell r="D14" t="str">
            <v>17/06/2022</v>
          </cell>
          <cell r="E14" t="str">
            <v>27/06/2022</v>
          </cell>
          <cell r="F14" t="str">
            <v>01/07/2022</v>
          </cell>
          <cell r="G14" t="str">
            <v>31/03/2023</v>
          </cell>
          <cell r="H14" t="str">
            <v>30/06/2023</v>
          </cell>
          <cell r="I14">
            <v>11</v>
          </cell>
          <cell r="J14" t="str">
            <v xml:space="preserve">Prórroga y modificación del contrato para los servicios informáticos de soporte tecnológico especializado en herramientas ofimáticas, gestión de dispositivos móviles y creatividad. </v>
          </cell>
          <cell r="K14" t="str">
            <v>256.513,99</v>
          </cell>
          <cell r="L14" t="str">
            <v>310.381,93</v>
          </cell>
        </row>
        <row r="15">
          <cell r="A15" t="str">
            <v>2017C36000037</v>
          </cell>
          <cell r="B15" t="str">
            <v>16/07366</v>
          </cell>
          <cell r="C15" t="str">
            <v>INDRA SOLUCIONES TECNOLOGIAS DE LA INFORMACION, S.L</v>
          </cell>
          <cell r="D15" t="str">
            <v>14/06/2022</v>
          </cell>
          <cell r="E15" t="str">
            <v>21/06/2022</v>
          </cell>
          <cell r="F15" t="str">
            <v>01/07/2022</v>
          </cell>
          <cell r="G15" t="str">
            <v>28/02/2023</v>
          </cell>
          <cell r="H15" t="str">
            <v>30/06/2023</v>
          </cell>
          <cell r="I15">
            <v>11</v>
          </cell>
          <cell r="J15" t="str">
            <v>Servicios de soporte de aplicaciones relacionadas con el entorno de bases de datos analíticas.</v>
          </cell>
          <cell r="K15" t="str">
            <v>2.908.162,12</v>
          </cell>
          <cell r="L15" t="str">
            <v>3.518.876,17</v>
          </cell>
        </row>
        <row r="16">
          <cell r="A16" t="str">
            <v>2017C36000061</v>
          </cell>
          <cell r="B16" t="str">
            <v>16/14127</v>
          </cell>
          <cell r="C16" t="str">
            <v>INETUM ESPAÑA, S.A.U</v>
          </cell>
          <cell r="D16" t="str">
            <v>18/05/2022</v>
          </cell>
          <cell r="E16" t="str">
            <v>25/05/2022</v>
          </cell>
          <cell r="F16" t="str">
            <v>05/09/2022</v>
          </cell>
          <cell r="G16" t="str">
            <v>04/05/2023</v>
          </cell>
          <cell r="H16" t="str">
            <v>04/09/2023</v>
          </cell>
          <cell r="I16">
            <v>12</v>
          </cell>
          <cell r="J16" t="str">
            <v>Suministro de la herramienta Adobe Experience Manager Forms y los servicios de adaptación correspondientes</v>
          </cell>
          <cell r="K16" t="str">
            <v>18.728,74</v>
          </cell>
          <cell r="L16" t="str">
            <v>22.661,78</v>
          </cell>
        </row>
        <row r="17">
          <cell r="A17" t="str">
            <v>2017C36000100</v>
          </cell>
          <cell r="B17" t="str">
            <v>16/08108</v>
          </cell>
          <cell r="C17" t="str">
            <v>IBAI SISTEMAS, S.A</v>
          </cell>
          <cell r="D17" t="str">
            <v>06/05/2022</v>
          </cell>
          <cell r="E17" t="str">
            <v>12/05/2022</v>
          </cell>
          <cell r="F17" t="str">
            <v>18/07/2022</v>
          </cell>
          <cell r="G17" t="str">
            <v>17/03/2023</v>
          </cell>
          <cell r="H17" t="str">
            <v>17/07/2023</v>
          </cell>
          <cell r="I17">
            <v>12</v>
          </cell>
          <cell r="J17" t="str">
            <v>Preservación y difusión de las publicaciones digitales y digitalizadas del BdE</v>
          </cell>
          <cell r="K17" t="str">
            <v>26.576,10</v>
          </cell>
          <cell r="L17" t="str">
            <v>32.157,08</v>
          </cell>
        </row>
        <row r="18">
          <cell r="A18" t="str">
            <v>2017C36000125</v>
          </cell>
          <cell r="C18" t="str">
            <v>TSX INC.</v>
          </cell>
          <cell r="D18" t="str">
            <v>06/04/2022</v>
          </cell>
          <cell r="E18" t="str">
            <v>30/06/2022</v>
          </cell>
          <cell r="F18" t="str">
            <v>01/10/2022</v>
          </cell>
          <cell r="G18" t="str">
            <v>30/06/2023</v>
          </cell>
          <cell r="H18" t="str">
            <v>30/09/2023</v>
          </cell>
          <cell r="I18">
            <v>11</v>
          </cell>
          <cell r="J18" t="str">
            <v>Información financiera de la Bolsa de Montreal para los procesos MAPS</v>
          </cell>
          <cell r="K18" t="str">
            <v>5.932,44</v>
          </cell>
          <cell r="L18" t="str">
            <v>7.178,25</v>
          </cell>
        </row>
        <row r="19">
          <cell r="A19" t="str">
            <v>2017C77000002</v>
          </cell>
          <cell r="B19" t="str">
            <v>16/13804</v>
          </cell>
          <cell r="C19" t="str">
            <v>QUIRON PREVENCION, S.L.U</v>
          </cell>
          <cell r="D19" t="str">
            <v>11/04/2022</v>
          </cell>
          <cell r="E19" t="str">
            <v>24/05/2022</v>
          </cell>
          <cell r="F19" t="str">
            <v>01/09/2022</v>
          </cell>
          <cell r="G19" t="str">
            <v>01/05/2023</v>
          </cell>
          <cell r="H19" t="str">
            <v>31/08/2023</v>
          </cell>
          <cell r="I19">
            <v>11</v>
          </cell>
          <cell r="J19" t="str">
            <v>Servicios de salud laboral en sucursales del Banco de España (excepto Barcelona)</v>
          </cell>
          <cell r="K19" t="str">
            <v>57.461,00</v>
          </cell>
          <cell r="L19" t="str">
            <v>57.687,80</v>
          </cell>
        </row>
        <row r="20">
          <cell r="A20" t="str">
            <v>2018C12000009</v>
          </cell>
          <cell r="B20" t="str">
            <v>17/10604</v>
          </cell>
          <cell r="C20" t="str">
            <v>SUZOHAPP SPAIN, S.A</v>
          </cell>
          <cell r="D20" t="str">
            <v>16/03/2022</v>
          </cell>
          <cell r="E20" t="str">
            <v>11/04/2022</v>
          </cell>
          <cell r="F20" t="str">
            <v>27/08/2022</v>
          </cell>
          <cell r="G20" t="str">
            <v>26/05/2023</v>
          </cell>
          <cell r="H20" t="str">
            <v>26/08/2023</v>
          </cell>
          <cell r="I20">
            <v>12</v>
          </cell>
          <cell r="J20" t="str">
            <v>Mantenimiento de 14 Sistemas Automáticos de Pesaje y Embolsado.</v>
          </cell>
          <cell r="K20" t="str">
            <v>264.600,00</v>
          </cell>
          <cell r="L20" t="str">
            <v>317.520,00</v>
          </cell>
        </row>
        <row r="21">
          <cell r="A21" t="str">
            <v>2018C33D00034</v>
          </cell>
          <cell r="B21" t="str">
            <v>17/09816</v>
          </cell>
          <cell r="C21" t="str">
            <v>VALORIZA FACILITIES, S.A.U.</v>
          </cell>
          <cell r="D21" t="str">
            <v>06/06/2022</v>
          </cell>
          <cell r="E21" t="str">
            <v>07/06/2022</v>
          </cell>
          <cell r="F21" t="str">
            <v>29/06/2022</v>
          </cell>
          <cell r="G21" t="str">
            <v>01/09/2022</v>
          </cell>
          <cell r="H21" t="str">
            <v>28/09/2022</v>
          </cell>
          <cell r="I21">
            <v>3</v>
          </cell>
          <cell r="J21" t="str">
            <v>Barcelona. Mantenimiento integral de las instalaciones de la Sucursal.</v>
          </cell>
          <cell r="K21" t="str">
            <v>31.133,47</v>
          </cell>
          <cell r="L21" t="str">
            <v>37.671,50</v>
          </cell>
        </row>
        <row r="22">
          <cell r="A22" t="str">
            <v>2018C33000044</v>
          </cell>
          <cell r="B22" t="str">
            <v>18/01038</v>
          </cell>
          <cell r="C22" t="str">
            <v>ATOS SPAIN, S.A.</v>
          </cell>
          <cell r="D22" t="str">
            <v>19/04/2022</v>
          </cell>
          <cell r="E22" t="str">
            <v>24/05/2022</v>
          </cell>
          <cell r="F22" t="str">
            <v>29/06/2022</v>
          </cell>
          <cell r="G22" t="str">
            <v>28/02/2023</v>
          </cell>
          <cell r="H22" t="str">
            <v>28/06/2023</v>
          </cell>
          <cell r="I22">
            <v>12</v>
          </cell>
          <cell r="J22" t="str">
            <v>Proyecto ECMS, Servicios de apoyo al diseño funcional, pruebas y soporte a usuarios, servicio de consultoría.</v>
          </cell>
          <cell r="K22" t="str">
            <v>537.812,00</v>
          </cell>
          <cell r="L22" t="str">
            <v>650.752,52</v>
          </cell>
        </row>
        <row r="23">
          <cell r="A23" t="str">
            <v>2018C33000050</v>
          </cell>
          <cell r="B23" t="str">
            <v>17/08554</v>
          </cell>
          <cell r="C23" t="str">
            <v>CLECE, S.A</v>
          </cell>
          <cell r="D23" t="str">
            <v>17/05/2022</v>
          </cell>
          <cell r="E23" t="str">
            <v>09/06/2022</v>
          </cell>
          <cell r="F23" t="str">
            <v>01/10/2022</v>
          </cell>
          <cell r="G23" t="str">
            <v>30/05/2023</v>
          </cell>
          <cell r="H23" t="str">
            <v>30/09/2023</v>
          </cell>
          <cell r="I23">
            <v>11</v>
          </cell>
          <cell r="J23" t="str">
            <v>Servicios de limpieza en las dependencias del Banco de España en c/ Alcalá 522, de Madrid</v>
          </cell>
          <cell r="K23" t="str">
            <v>905.730,17</v>
          </cell>
          <cell r="L23" t="str">
            <v>1.095.933,51</v>
          </cell>
        </row>
        <row r="24">
          <cell r="A24" t="str">
            <v>2018C36000020</v>
          </cell>
          <cell r="B24" t="str">
            <v>17/05920</v>
          </cell>
          <cell r="C24" t="str">
            <v>INETUM ESPAÑA, S.A.U</v>
          </cell>
          <cell r="D24" t="str">
            <v>19/04/2022</v>
          </cell>
          <cell r="E24" t="str">
            <v>10/05/2022</v>
          </cell>
          <cell r="F24" t="str">
            <v>21/05/2022</v>
          </cell>
          <cell r="G24" t="str">
            <v>21/01/2023</v>
          </cell>
          <cell r="H24" t="str">
            <v>20/05/2023</v>
          </cell>
          <cell r="I24">
            <v>12</v>
          </cell>
          <cell r="J24" t="str">
            <v>Servicio de soporte e instalación de equipamiento informático de usuario</v>
          </cell>
          <cell r="K24" t="str">
            <v>652.680,77</v>
          </cell>
          <cell r="L24" t="str">
            <v>789.743,73</v>
          </cell>
        </row>
        <row r="25">
          <cell r="A25" t="str">
            <v>2019C120000004</v>
          </cell>
          <cell r="B25" t="str">
            <v>19/04306</v>
          </cell>
          <cell r="C25" t="str">
            <v>SUZOHAPP SPAIN, S.A</v>
          </cell>
          <cell r="D25" t="str">
            <v>24/05/2022</v>
          </cell>
          <cell r="E25" t="str">
            <v>13/06/2022</v>
          </cell>
          <cell r="F25" t="str">
            <v>01/01/2023</v>
          </cell>
          <cell r="G25" t="str">
            <v>03/08/2023</v>
          </cell>
          <cell r="H25" t="str">
            <v>31/12/2023</v>
          </cell>
          <cell r="I25">
            <v>11</v>
          </cell>
          <cell r="J25" t="str">
            <v>Servicio de mantenimiento de 13 Sistemas Automáticos de Pesaje y Embolsado de billetes.</v>
          </cell>
          <cell r="K25" t="str">
            <v>259.780,95</v>
          </cell>
          <cell r="L25" t="str">
            <v>314.334,95</v>
          </cell>
        </row>
        <row r="26">
          <cell r="A26" t="str">
            <v>2019C320000003</v>
          </cell>
          <cell r="B26" t="str">
            <v>18/02368</v>
          </cell>
          <cell r="C26" t="str">
            <v>PROSEGUR SOLUCIONES INTEGRALES DE SEGURIDAD ESPAÑA, S.L</v>
          </cell>
          <cell r="D26" t="str">
            <v>08/04/2022</v>
          </cell>
          <cell r="E26" t="str">
            <v>12/04/2022</v>
          </cell>
          <cell r="F26" t="str">
            <v>17/06/2022</v>
          </cell>
          <cell r="G26" t="str">
            <v>16/02/2023</v>
          </cell>
          <cell r="H26" t="str">
            <v>16/06/2023</v>
          </cell>
          <cell r="I26">
            <v>12</v>
          </cell>
          <cell r="J26" t="str">
            <v>Servicios de vigilancia y seguridad en locales arrendados por el Banco de España en C/ Alcalá 540.</v>
          </cell>
          <cell r="K26" t="str">
            <v>165.411,21</v>
          </cell>
          <cell r="L26" t="str">
            <v>200.147,56</v>
          </cell>
        </row>
        <row r="27">
          <cell r="A27" t="str">
            <v>2019C320000004</v>
          </cell>
          <cell r="B27" t="str">
            <v>18/06822</v>
          </cell>
          <cell r="C27" t="str">
            <v>DIVISEGUR, S.L</v>
          </cell>
          <cell r="D27" t="str">
            <v>05/05/2022</v>
          </cell>
          <cell r="E27" t="str">
            <v>24/05/2022</v>
          </cell>
          <cell r="F27" t="str">
            <v>16/09/2022</v>
          </cell>
          <cell r="G27" t="str">
            <v>15/05/2023</v>
          </cell>
          <cell r="H27" t="str">
            <v>15/09/2023</v>
          </cell>
          <cell r="I27">
            <v>12</v>
          </cell>
          <cell r="J27" t="str">
            <v>Servicios de mantenimiento preventivo de los elementos de seguridad y otros equipamientos de los vehículos blindados propiedad del Banco de España.</v>
          </cell>
          <cell r="K27" t="str">
            <v>161.344,60</v>
          </cell>
          <cell r="L27" t="str">
            <v>195.226,97</v>
          </cell>
        </row>
        <row r="28">
          <cell r="A28" t="str">
            <v>2019C320000009</v>
          </cell>
          <cell r="B28" t="str">
            <v>19/01789</v>
          </cell>
          <cell r="C28" t="str">
            <v>PROSELEC SEGURIDAD, S.A</v>
          </cell>
          <cell r="D28" t="str">
            <v>05/05/2022</v>
          </cell>
          <cell r="E28" t="str">
            <v>28/06/2022</v>
          </cell>
          <cell r="F28" t="str">
            <v>04/10/2022</v>
          </cell>
          <cell r="G28" t="str">
            <v>03/06/2023</v>
          </cell>
          <cell r="H28" t="str">
            <v>03/10/2023</v>
          </cell>
          <cell r="I28">
            <v>12</v>
          </cell>
          <cell r="J28" t="str">
            <v>Servicio de mantenimiento a todo riesgo para equipos electrónicos de seguridad propiedad del Banco de España. Escáneres de rayos x y arcos detectores de metales.</v>
          </cell>
          <cell r="K28" t="str">
            <v>142.936,64</v>
          </cell>
          <cell r="L28" t="str">
            <v>171.213,59</v>
          </cell>
        </row>
        <row r="29">
          <cell r="A29" t="str">
            <v>2019C33D000008</v>
          </cell>
          <cell r="B29" t="str">
            <v>18/07961</v>
          </cell>
          <cell r="C29" t="str">
            <v>ZARDOYA OTIS, S.A</v>
          </cell>
          <cell r="D29" t="str">
            <v>22/04/2022</v>
          </cell>
          <cell r="E29" t="str">
            <v>26/04/2022</v>
          </cell>
          <cell r="F29" t="str">
            <v>01/07/2022</v>
          </cell>
          <cell r="G29" t="str">
            <v>28/02/2023</v>
          </cell>
          <cell r="H29" t="str">
            <v>30/06/2023</v>
          </cell>
          <cell r="I29">
            <v>11</v>
          </cell>
          <cell r="J29" t="str">
            <v>Servicios de mantenimiento de elevadores en edificios de Alcalá 48, Alcalá 522 y Jorge Juan 129 del Banco de España en Madrid.</v>
          </cell>
          <cell r="K29" t="str">
            <v>122.177,16</v>
          </cell>
          <cell r="L29" t="str">
            <v>147.834,36</v>
          </cell>
        </row>
        <row r="30">
          <cell r="A30" t="str">
            <v>2019C33D000013</v>
          </cell>
          <cell r="B30" t="str">
            <v>18/11379</v>
          </cell>
          <cell r="C30" t="str">
            <v>ISLA VERDE OBRAS Y SERVICIOS, S.L.</v>
          </cell>
          <cell r="D30" t="str">
            <v>20/05/2022</v>
          </cell>
          <cell r="E30" t="str">
            <v>24/05/2022</v>
          </cell>
          <cell r="F30" t="str">
            <v>01/08/2022</v>
          </cell>
          <cell r="G30" t="str">
            <v>31/03/2023</v>
          </cell>
          <cell r="H30" t="str">
            <v>31/07/2023</v>
          </cell>
          <cell r="I30">
            <v>11</v>
          </cell>
          <cell r="J30" t="str">
            <v>Servicio de mantenimiento y conservación de los jardines y de las instalaciones de riego del edificio del Banco de España en C/ Alcalá 522 de Madrid.</v>
          </cell>
          <cell r="K30" t="str">
            <v>44.865,00</v>
          </cell>
          <cell r="L30" t="str">
            <v>54.286,65</v>
          </cell>
        </row>
        <row r="31">
          <cell r="A31" t="str">
            <v>2019C330000020</v>
          </cell>
          <cell r="B31" t="str">
            <v>18/08421</v>
          </cell>
          <cell r="C31" t="str">
            <v>ATOS SPAIN, S.A.</v>
          </cell>
          <cell r="D31" t="str">
            <v>07/04/2022</v>
          </cell>
          <cell r="E31" t="str">
            <v>08/04/2022</v>
          </cell>
          <cell r="F31" t="str">
            <v>10/06/2022</v>
          </cell>
          <cell r="G31" t="str">
            <v>09/02/2023</v>
          </cell>
          <cell r="H31" t="str">
            <v>09/06/2023</v>
          </cell>
          <cell r="I31">
            <v>12</v>
          </cell>
          <cell r="J31" t="str">
            <v>Servicios de consultoría y apoyo funcional para T2S.</v>
          </cell>
          <cell r="K31" t="str">
            <v>880.588,42</v>
          </cell>
          <cell r="L31" t="str">
            <v>1.065.511,99</v>
          </cell>
        </row>
        <row r="32">
          <cell r="A32" t="str">
            <v>2019C330000024</v>
          </cell>
          <cell r="B32" t="str">
            <v>18/05821</v>
          </cell>
          <cell r="C32" t="str">
            <v>DOLAF SERVICIOS VERDES, S.L</v>
          </cell>
          <cell r="D32" t="str">
            <v>26/04/2022</v>
          </cell>
          <cell r="E32" t="str">
            <v>27/04/2022</v>
          </cell>
          <cell r="F32" t="str">
            <v>01/07/2022</v>
          </cell>
          <cell r="G32" t="str">
            <v>28/02/2023</v>
          </cell>
          <cell r="H32" t="str">
            <v>30/06/2023</v>
          </cell>
          <cell r="I32">
            <v>11</v>
          </cell>
          <cell r="J32" t="str">
            <v>Servicios auxiliares en las dependencias del Banco de España.</v>
          </cell>
          <cell r="K32" t="str">
            <v>645.321,00</v>
          </cell>
          <cell r="L32" t="str">
            <v>780.838,41</v>
          </cell>
        </row>
        <row r="33">
          <cell r="A33" t="str">
            <v>2019C330000034</v>
          </cell>
          <cell r="B33" t="str">
            <v>19/03865</v>
          </cell>
          <cell r="C33" t="str">
            <v>DOLAF SERVICIOS VERDES, S.L</v>
          </cell>
          <cell r="D33" t="str">
            <v>14/06/2022</v>
          </cell>
          <cell r="E33" t="str">
            <v>30/06/2022</v>
          </cell>
          <cell r="F33" t="str">
            <v>08/11/2022</v>
          </cell>
          <cell r="G33" t="str">
            <v>07/07/2023</v>
          </cell>
          <cell r="H33" t="str">
            <v>07/11/2023</v>
          </cell>
          <cell r="I33">
            <v>12</v>
          </cell>
          <cell r="J33" t="str">
            <v>Servicios de retirada de papel y cartón en los edificios del Banco de España en C/ Alcalá, 48 y C/ Alcalá, 522 en Madrid.</v>
          </cell>
          <cell r="K33" t="str">
            <v>20.535,00</v>
          </cell>
          <cell r="L33" t="str">
            <v>22.588,50</v>
          </cell>
        </row>
        <row r="34">
          <cell r="A34" t="str">
            <v>2019C360000018</v>
          </cell>
          <cell r="B34" t="str">
            <v>18/14748</v>
          </cell>
          <cell r="C34" t="str">
            <v>IBERIA FINANCIAL SOFTWARE, S.R.L</v>
          </cell>
          <cell r="D34" t="str">
            <v>25/04/2022</v>
          </cell>
          <cell r="E34" t="str">
            <v>03/05/2022</v>
          </cell>
          <cell r="F34" t="str">
            <v>07/07/2022</v>
          </cell>
          <cell r="G34" t="str">
            <v>06/02/2023</v>
          </cell>
          <cell r="H34" t="str">
            <v>06/07/2023</v>
          </cell>
          <cell r="I34">
            <v>12</v>
          </cell>
          <cell r="J34" t="str">
            <v>Adquisición de una plataforma de integración de Fuentes Externas de Información Financiera.</v>
          </cell>
          <cell r="K34" t="str">
            <v>182.135,69</v>
          </cell>
          <cell r="L34" t="str">
            <v>220.384,18</v>
          </cell>
        </row>
        <row r="35">
          <cell r="A35" t="str">
            <v>2019C360000019</v>
          </cell>
          <cell r="B35" t="str">
            <v>19/01675</v>
          </cell>
          <cell r="C35" t="str">
            <v>INETUM ESPAÑA, S.A.U</v>
          </cell>
          <cell r="D35" t="str">
            <v>26/04/2022</v>
          </cell>
          <cell r="E35" t="str">
            <v>03/05/2022</v>
          </cell>
          <cell r="F35" t="str">
            <v>04/07/2022</v>
          </cell>
          <cell r="G35" t="str">
            <v>03/02/2023</v>
          </cell>
          <cell r="H35" t="str">
            <v>03/07/2023</v>
          </cell>
          <cell r="I35">
            <v>12</v>
          </cell>
          <cell r="J35" t="str">
            <v>Servicios de soporte, mantenimiento y nuevos desarrollos del sistema informático REG del Registro General.</v>
          </cell>
          <cell r="K35" t="str">
            <v>22.496,00</v>
          </cell>
          <cell r="L35" t="str">
            <v>27.220,16</v>
          </cell>
        </row>
        <row r="36">
          <cell r="A36" t="str">
            <v>2019C360000020</v>
          </cell>
          <cell r="B36" t="str">
            <v>18/01457</v>
          </cell>
          <cell r="C36" t="str">
            <v>TECNOLOGIAS PLEXUS, S.L</v>
          </cell>
          <cell r="D36" t="str">
            <v>05/05/2022</v>
          </cell>
          <cell r="E36" t="str">
            <v>17/05/2022</v>
          </cell>
          <cell r="F36" t="str">
            <v>17/07/2022</v>
          </cell>
          <cell r="G36" t="str">
            <v>16/01/2023</v>
          </cell>
          <cell r="H36" t="str">
            <v>16/07/2023</v>
          </cell>
          <cell r="I36">
            <v>12</v>
          </cell>
          <cell r="J36" t="str">
            <v>Servicio de mantenimiento hardware y software de la infraestructura de acceso inalámbrica.</v>
          </cell>
          <cell r="K36" t="str">
            <v>24.402,47</v>
          </cell>
          <cell r="L36" t="str">
            <v>29.526,99</v>
          </cell>
        </row>
        <row r="37">
          <cell r="A37" t="str">
            <v>2019C360000022</v>
          </cell>
          <cell r="B37" t="str">
            <v>17/12127</v>
          </cell>
          <cell r="C37" t="str">
            <v>TELEFONICA DE ESPAñA, S.A</v>
          </cell>
          <cell r="D37" t="str">
            <v>09/05/2022</v>
          </cell>
          <cell r="E37" t="str">
            <v>11/05/2022</v>
          </cell>
          <cell r="F37" t="str">
            <v>01/11/2022</v>
          </cell>
          <cell r="G37" t="str">
            <v>31/05/2023</v>
          </cell>
          <cell r="H37" t="str">
            <v>31/10/2023</v>
          </cell>
          <cell r="I37">
            <v>11</v>
          </cell>
          <cell r="J37" t="str">
            <v>Servicio de acceso corporativo a Internet. Lote 1: modalidad de servicio avanzado.</v>
          </cell>
          <cell r="K37" t="str">
            <v>145.404,24</v>
          </cell>
          <cell r="L37" t="str">
            <v>175.939,13</v>
          </cell>
        </row>
        <row r="38">
          <cell r="A38" t="str">
            <v>2019C360000026</v>
          </cell>
          <cell r="B38" t="str">
            <v>18/03917</v>
          </cell>
          <cell r="C38" t="str">
            <v>COLT TECHNOLOGY SERVICES, S.A.U.</v>
          </cell>
          <cell r="D38" t="str">
            <v>25/04/2022</v>
          </cell>
          <cell r="E38" t="str">
            <v>17/05/2022</v>
          </cell>
          <cell r="F38" t="str">
            <v>17/07/2022</v>
          </cell>
          <cell r="G38" t="str">
            <v>16/01/2023</v>
          </cell>
          <cell r="H38" t="str">
            <v>16/07/2023</v>
          </cell>
          <cell r="I38">
            <v>12</v>
          </cell>
          <cell r="J38" t="str">
            <v>Accesos de datos a la Red SWIFTNet. Lote 1: Dos accesos de datos a la Red SWIFTNet.</v>
          </cell>
          <cell r="K38" t="str">
            <v>14.280,00</v>
          </cell>
          <cell r="L38" t="str">
            <v>17.278,80</v>
          </cell>
        </row>
        <row r="39">
          <cell r="A39" t="str">
            <v>2019C360000027</v>
          </cell>
          <cell r="B39" t="str">
            <v>18/07351</v>
          </cell>
          <cell r="C39" t="str">
            <v>SISTEMAS INFORMATICOS ABIERTOS, S.A</v>
          </cell>
          <cell r="D39" t="str">
            <v>31/05/2022</v>
          </cell>
          <cell r="E39" t="str">
            <v>22/06/2022</v>
          </cell>
          <cell r="F39" t="str">
            <v>01/10/2022</v>
          </cell>
          <cell r="G39" t="str">
            <v>30/03/2023</v>
          </cell>
          <cell r="H39" t="str">
            <v>30/09/2023</v>
          </cell>
          <cell r="I39">
            <v>11</v>
          </cell>
          <cell r="J39" t="str">
            <v>Servicio de soporte y mantenimiento del componente software MINSAIT CASTOR para ESCB-PKI (Infraestructura en clave pública del Sistema Europeo de Bancos Centrales).</v>
          </cell>
          <cell r="K39" t="str">
            <v>21.588,00</v>
          </cell>
          <cell r="L39" t="str">
            <v>26.121,48</v>
          </cell>
        </row>
        <row r="40">
          <cell r="A40" t="str">
            <v>2019C360000030</v>
          </cell>
          <cell r="B40" t="str">
            <v>18/08610</v>
          </cell>
          <cell r="C40" t="str">
            <v>ALTALINGUA, S.L</v>
          </cell>
          <cell r="D40" t="str">
            <v>20/05/2022</v>
          </cell>
          <cell r="E40" t="str">
            <v>25/05/2022</v>
          </cell>
          <cell r="F40" t="str">
            <v>01/08/2022</v>
          </cell>
          <cell r="G40" t="str">
            <v>31/03/2023</v>
          </cell>
          <cell r="H40" t="str">
            <v>31/07/2023</v>
          </cell>
          <cell r="I40">
            <v>11</v>
          </cell>
          <cell r="J40" t="str">
            <v>Servicio de traducción de contenidos de los portales web del Banco de España</v>
          </cell>
          <cell r="K40" t="str">
            <v>3.460,00</v>
          </cell>
          <cell r="L40" t="str">
            <v>4.186,60</v>
          </cell>
        </row>
        <row r="41">
          <cell r="A41" t="str">
            <v>2019C360000037</v>
          </cell>
          <cell r="B41" t="str">
            <v>18/01261</v>
          </cell>
          <cell r="C41" t="str">
            <v>SISTEMAS INFORMATICOS ABIERTOS, S.A</v>
          </cell>
          <cell r="D41" t="str">
            <v>01/06/2022</v>
          </cell>
          <cell r="E41" t="str">
            <v>08/06/2022</v>
          </cell>
          <cell r="F41" t="str">
            <v>01/10/2022</v>
          </cell>
          <cell r="G41" t="str">
            <v>30/03/2023</v>
          </cell>
          <cell r="H41" t="str">
            <v>30/09/2023</v>
          </cell>
          <cell r="I41">
            <v>11</v>
          </cell>
          <cell r="J41" t="str">
            <v>Servicio de soporte y mantenimiento de los componentes hardware y software de la Infraestructura de Clave Pública del Sistema Europeo de Bancos Centrales (ESCB-PKI).</v>
          </cell>
          <cell r="K41" t="str">
            <v>71.122,03</v>
          </cell>
          <cell r="L41" t="str">
            <v>86.057,66</v>
          </cell>
        </row>
        <row r="42">
          <cell r="A42" t="str">
            <v>2019C360000039</v>
          </cell>
          <cell r="B42" t="str">
            <v>19/06271</v>
          </cell>
          <cell r="C42" t="str">
            <v>BT GLOBAL ICT BUSINESS SPAIN, S.L</v>
          </cell>
          <cell r="D42" t="str">
            <v>03/06/2022</v>
          </cell>
          <cell r="E42" t="str">
            <v>22/06/2022</v>
          </cell>
          <cell r="F42" t="str">
            <v>02/10/2022</v>
          </cell>
          <cell r="G42" t="str">
            <v>01/04/2023</v>
          </cell>
          <cell r="H42" t="str">
            <v>01/10/2023</v>
          </cell>
          <cell r="I42">
            <v>12</v>
          </cell>
          <cell r="J42" t="str">
            <v>Dos accesos de datos a la Red SWIFTNet.</v>
          </cell>
          <cell r="K42" t="str">
            <v>30.144,00</v>
          </cell>
          <cell r="L42" t="str">
            <v>36.474,24</v>
          </cell>
        </row>
        <row r="43">
          <cell r="A43" t="str">
            <v>2019C360000049</v>
          </cell>
          <cell r="B43" t="str">
            <v>19/02038</v>
          </cell>
          <cell r="C43" t="str">
            <v>CAD TECH IBERICA, S.L</v>
          </cell>
          <cell r="D43" t="str">
            <v>31/05/2022</v>
          </cell>
          <cell r="E43" t="str">
            <v>07/06/2022</v>
          </cell>
          <cell r="F43" t="str">
            <v>01/01/2023</v>
          </cell>
          <cell r="G43" t="str">
            <v>30/06/2023</v>
          </cell>
          <cell r="H43" t="str">
            <v>31/12/2023</v>
          </cell>
          <cell r="I43">
            <v>11</v>
          </cell>
          <cell r="J43" t="str">
            <v>Servicio de soporte y mantenimiento de las parametrizaciones y desarrollos específicos realizados en el producto ARCHIBUS</v>
          </cell>
          <cell r="K43" t="str">
            <v>17.500,00</v>
          </cell>
          <cell r="L43" t="str">
            <v>21.175,00</v>
          </cell>
        </row>
        <row r="44">
          <cell r="A44" t="str">
            <v>2019C360000058</v>
          </cell>
          <cell r="B44" t="str">
            <v>19/03072</v>
          </cell>
          <cell r="C44" t="str">
            <v>ADHOC SYNECTIC SYSTEMS, S.A</v>
          </cell>
          <cell r="D44" t="str">
            <v>23/06/2022</v>
          </cell>
          <cell r="E44" t="str">
            <v>29/06/2022</v>
          </cell>
          <cell r="F44" t="str">
            <v>02/01/2023</v>
          </cell>
          <cell r="G44" t="str">
            <v>01/08/2023</v>
          </cell>
          <cell r="H44" t="str">
            <v>01/01/2024</v>
          </cell>
          <cell r="I44">
            <v>12</v>
          </cell>
          <cell r="J44" t="str">
            <v>Servicios informáticos de actualización y soporte de los cuestionarios electrónicos de la Central de Balances.</v>
          </cell>
          <cell r="K44" t="str">
            <v>200.252,00</v>
          </cell>
          <cell r="L44" t="str">
            <v>242.304,92</v>
          </cell>
        </row>
        <row r="45">
          <cell r="A45" t="str">
            <v>2019C360000063</v>
          </cell>
          <cell r="B45" t="str">
            <v>18/01784</v>
          </cell>
          <cell r="C45" t="str">
            <v>INDRA SOLUCIONES TECNOLOGIAS DE LA INFORMACION, S.L</v>
          </cell>
          <cell r="D45" t="str">
            <v>31/05/2022</v>
          </cell>
          <cell r="E45" t="str">
            <v>08/06/2022</v>
          </cell>
          <cell r="F45" t="str">
            <v>01/01/2023</v>
          </cell>
          <cell r="G45" t="str">
            <v>30/06/2023</v>
          </cell>
          <cell r="H45" t="str">
            <v>31/12/2023</v>
          </cell>
          <cell r="I45">
            <v>11</v>
          </cell>
          <cell r="J45" t="str">
            <v>Servicio de soporte tecnológico especializado en sistemas documentales y de colaboración.</v>
          </cell>
          <cell r="K45" t="str">
            <v>280.600,00</v>
          </cell>
          <cell r="L45" t="str">
            <v>339.526,00</v>
          </cell>
        </row>
        <row r="46">
          <cell r="A46" t="str">
            <v>2019C770000002</v>
          </cell>
          <cell r="B46" t="str">
            <v>19/02075</v>
          </cell>
          <cell r="C46" t="str">
            <v>MARIA TERESA FONTANILLA ECHEVESTE</v>
          </cell>
          <cell r="D46" t="str">
            <v>07/04/2022</v>
          </cell>
          <cell r="E46" t="str">
            <v>19/04/2022</v>
          </cell>
          <cell r="F46" t="str">
            <v>29/08/2022</v>
          </cell>
          <cell r="G46" t="str">
            <v>28/04/2023</v>
          </cell>
          <cell r="H46" t="str">
            <v>28/08/2023</v>
          </cell>
          <cell r="I46">
            <v>12</v>
          </cell>
          <cell r="J46" t="str">
            <v>Servicio de ecografías abdominales y tiroideas.</v>
          </cell>
          <cell r="K46" t="str">
            <v>18.400,00</v>
          </cell>
          <cell r="L46" t="str">
            <v>18.400,00</v>
          </cell>
        </row>
        <row r="47">
          <cell r="A47" t="str">
            <v>2019C770000003</v>
          </cell>
          <cell r="B47" t="str">
            <v>18/12485</v>
          </cell>
          <cell r="C47" t="str">
            <v>HEALTH DIAGNOSTIC, S.L</v>
          </cell>
          <cell r="D47" t="str">
            <v>13/06/2022</v>
          </cell>
          <cell r="E47" t="str">
            <v>29/06/2022</v>
          </cell>
          <cell r="F47" t="str">
            <v>04/11/2022</v>
          </cell>
          <cell r="G47" t="str">
            <v>03/08/2023</v>
          </cell>
          <cell r="H47" t="str">
            <v>03/11/2023</v>
          </cell>
          <cell r="I47">
            <v>12</v>
          </cell>
          <cell r="J47" t="str">
            <v>Servicio de analíticas para el Servicio de Prevención de Riesgos Laborales – Medicina del Trabajo del Banco de España.</v>
          </cell>
          <cell r="K47" t="str">
            <v>36.867,50</v>
          </cell>
          <cell r="L47" t="str">
            <v>36.867,50</v>
          </cell>
        </row>
        <row r="48">
          <cell r="A48" t="str">
            <v>2019S360000001</v>
          </cell>
          <cell r="B48" t="str">
            <v>18/12434</v>
          </cell>
          <cell r="C48" t="str">
            <v>LIMCAMAR, S.L</v>
          </cell>
          <cell r="D48" t="str">
            <v>06/05/2022</v>
          </cell>
          <cell r="E48" t="str">
            <v>09/05/2022</v>
          </cell>
          <cell r="F48" t="str">
            <v>12/07/2022</v>
          </cell>
          <cell r="G48" t="str">
            <v>11/03/2023</v>
          </cell>
          <cell r="H48" t="str">
            <v>11/07/2023</v>
          </cell>
          <cell r="I48">
            <v>12</v>
          </cell>
          <cell r="J48" t="str">
            <v>Servicios de limpieza en las sucursales del Banco de España en Las Palmas de Gran Canaria, Santa Cruz de Tenerife y Palma (lote 1: Las Palmas de Gran Canaria).</v>
          </cell>
          <cell r="K48" t="str">
            <v>45.716,28</v>
          </cell>
          <cell r="L48" t="str">
            <v>48.916,42</v>
          </cell>
        </row>
        <row r="49">
          <cell r="A49" t="str">
            <v>2019S480000002</v>
          </cell>
          <cell r="B49" t="str">
            <v>18/12434</v>
          </cell>
          <cell r="C49" t="str">
            <v>BALEARES DE LIMPIEZAS, S.A (BALIMSA)</v>
          </cell>
          <cell r="D49" t="str">
            <v>04/04/2022</v>
          </cell>
          <cell r="E49" t="str">
            <v>06/04/2022</v>
          </cell>
          <cell r="F49" t="str">
            <v>01/07/2022</v>
          </cell>
          <cell r="G49" t="str">
            <v>28/02/2023</v>
          </cell>
          <cell r="H49" t="str">
            <v>30/06/2023</v>
          </cell>
          <cell r="I49">
            <v>11</v>
          </cell>
          <cell r="J49" t="str">
            <v>Servicios de limpieza en las sucursales del Banco de España en Las Palmas de Gran Canaria, Santa Cruz de Tenerife y Palma (lote 3: Palma).</v>
          </cell>
          <cell r="K49" t="str">
            <v>44.202,00</v>
          </cell>
          <cell r="L49" t="str">
            <v>53.484,42</v>
          </cell>
        </row>
        <row r="50">
          <cell r="A50" t="str">
            <v>2019S480000003</v>
          </cell>
          <cell r="B50" t="str">
            <v>18/11731</v>
          </cell>
          <cell r="C50" t="str">
            <v>PROSEGUR SERVICIOS DE EFECTIVO ESPAÑA S.L</v>
          </cell>
          <cell r="D50" t="str">
            <v>04/04/2022</v>
          </cell>
          <cell r="E50" t="str">
            <v>07/04/2022</v>
          </cell>
          <cell r="F50" t="str">
            <v>19/07/2022</v>
          </cell>
          <cell r="G50" t="str">
            <v>18/03/2023</v>
          </cell>
          <cell r="H50" t="str">
            <v>18/07/2023</v>
          </cell>
          <cell r="I50">
            <v>12</v>
          </cell>
          <cell r="J50" t="str">
            <v>Servicios auxiliares de carga, descarga y movimiento de fondos en la Sucursal de Palma.</v>
          </cell>
          <cell r="K50" t="str">
            <v>12.931,80</v>
          </cell>
          <cell r="L50" t="str">
            <v>15.647,48</v>
          </cell>
        </row>
        <row r="51">
          <cell r="A51" t="str">
            <v>2020C33D000013</v>
          </cell>
          <cell r="B51" t="str">
            <v>19/03175</v>
          </cell>
          <cell r="C51" t="str">
            <v>INSTALACIONES Y SISTEMAS PROSPER,S.A</v>
          </cell>
          <cell r="D51" t="str">
            <v>28/04/2022</v>
          </cell>
          <cell r="E51" t="str">
            <v>05/05/2022</v>
          </cell>
          <cell r="F51" t="str">
            <v>15/09/2022</v>
          </cell>
          <cell r="G51" t="str">
            <v>14/05/2023</v>
          </cell>
          <cell r="H51" t="str">
            <v>14/09/2023</v>
          </cell>
          <cell r="I51">
            <v>12</v>
          </cell>
          <cell r="J51" t="str">
            <v>Servicios de mantenimiento preventivo, correctivo y soporte técnico / gestión de eventos de los sistemas de audiovisuales instalados en salas de reuniones del Banco de España en Madrid.</v>
          </cell>
          <cell r="K51" t="str">
            <v>31.193,33</v>
          </cell>
          <cell r="L51" t="str">
            <v>37.743,93</v>
          </cell>
        </row>
        <row r="52">
          <cell r="A52" t="str">
            <v>2020C330000016</v>
          </cell>
          <cell r="B52" t="str">
            <v>19/04142</v>
          </cell>
          <cell r="C52" t="str">
            <v>TECNICA DE TRANSPORTES INTERNACIONALES, S.A.U</v>
          </cell>
          <cell r="D52" t="str">
            <v>04/05/2022</v>
          </cell>
          <cell r="E52" t="str">
            <v>11/05/2022</v>
          </cell>
          <cell r="F52" t="str">
            <v>30/07/2022</v>
          </cell>
          <cell r="G52" t="str">
            <v>29/03/2023</v>
          </cell>
          <cell r="H52" t="str">
            <v>29/07/2023</v>
          </cell>
          <cell r="I52">
            <v>12</v>
          </cell>
          <cell r="J52" t="str">
            <v>Servicios de manipulación, movimiento y montaje de las obras que componen la colección Banco de España.</v>
          </cell>
          <cell r="K52" t="str">
            <v>58.322,35</v>
          </cell>
          <cell r="L52" t="str">
            <v>70.570,04</v>
          </cell>
        </row>
        <row r="53">
          <cell r="A53" t="str">
            <v>2020C330000019</v>
          </cell>
          <cell r="B53" t="str">
            <v>19/08523</v>
          </cell>
          <cell r="C53" t="str">
            <v>ATOS SPAIN, S.A.</v>
          </cell>
          <cell r="D53" t="str">
            <v>04/05/2022</v>
          </cell>
          <cell r="E53" t="str">
            <v>10/05/2022</v>
          </cell>
          <cell r="F53" t="str">
            <v>01/09/2022</v>
          </cell>
          <cell r="G53" t="str">
            <v>30/04/2023</v>
          </cell>
          <cell r="H53" t="str">
            <v>31/08/2023</v>
          </cell>
          <cell r="I53">
            <v>11</v>
          </cell>
          <cell r="J53" t="str">
            <v>Servicio de asistencia técnica a los usuarios del Departamento de Información Financiera y CIR.</v>
          </cell>
          <cell r="K53" t="str">
            <v>257.142,00</v>
          </cell>
          <cell r="L53" t="str">
            <v>311.141,82</v>
          </cell>
        </row>
        <row r="54">
          <cell r="A54" t="str">
            <v>2020C330000024</v>
          </cell>
          <cell r="B54" t="str">
            <v>19/09563</v>
          </cell>
          <cell r="C54" t="str">
            <v>EURODEL HARPAS, S.L</v>
          </cell>
          <cell r="D54" t="str">
            <v>11/04/2022</v>
          </cell>
          <cell r="E54" t="str">
            <v>19/04/2022</v>
          </cell>
          <cell r="F54" t="str">
            <v>01/10/2022</v>
          </cell>
          <cell r="G54" t="str">
            <v>30/05/2023</v>
          </cell>
          <cell r="H54" t="str">
            <v>30/09/2023</v>
          </cell>
          <cell r="I54">
            <v>11</v>
          </cell>
          <cell r="J54" t="str">
            <v xml:space="preserve">Suministro periódico de material de aseo e higiene en las dependencias del Banco de España en Madrid.
</v>
          </cell>
          <cell r="K54" t="str">
            <v>104.121,61</v>
          </cell>
          <cell r="L54" t="str">
            <v>125.987,15</v>
          </cell>
        </row>
        <row r="55">
          <cell r="A55" t="str">
            <v>2020C360000019</v>
          </cell>
          <cell r="B55" t="str">
            <v>19/13987</v>
          </cell>
          <cell r="C55" t="str">
            <v>TELEFONICA MOVILES ESPAñA, S.A. SOCIEDAD UNIPERSONAL</v>
          </cell>
          <cell r="D55" t="str">
            <v>12/05/2022</v>
          </cell>
          <cell r="E55" t="str">
            <v>12/05/2022</v>
          </cell>
          <cell r="F55" t="str">
            <v>14/05/2022</v>
          </cell>
          <cell r="G55" t="str">
            <v>13/11/2022</v>
          </cell>
          <cell r="H55" t="str">
            <v>13/05/2023</v>
          </cell>
          <cell r="I55">
            <v>12</v>
          </cell>
          <cell r="J55" t="str">
            <v>Servicio de comunicaciones móviles de voz y datos del Banco de España.</v>
          </cell>
          <cell r="K55" t="str">
            <v>138.912,15</v>
          </cell>
          <cell r="L55" t="str">
            <v>168.083,70</v>
          </cell>
        </row>
        <row r="56">
          <cell r="A56" t="str">
            <v>2020C360000025</v>
          </cell>
          <cell r="B56" t="str">
            <v>19/03845</v>
          </cell>
          <cell r="C56" t="str">
            <v>ATOS SPAIN, S.A.</v>
          </cell>
          <cell r="D56" t="str">
            <v>15/03/2022</v>
          </cell>
          <cell r="E56" t="str">
            <v>01/04/2022</v>
          </cell>
          <cell r="F56" t="str">
            <v>01/07/2022</v>
          </cell>
          <cell r="G56" t="str">
            <v>30/01/2023</v>
          </cell>
          <cell r="H56" t="str">
            <v>30/06/2023</v>
          </cell>
          <cell r="I56">
            <v>11</v>
          </cell>
          <cell r="J56" t="str">
            <v>Servicios informáticos para la evolución, soporte y desarrollo de custom code Calypso (MAPS).</v>
          </cell>
          <cell r="K56" t="str">
            <v>163.905,12</v>
          </cell>
          <cell r="L56" t="str">
            <v>198.325,20</v>
          </cell>
        </row>
        <row r="57">
          <cell r="A57" t="str">
            <v>2020C360000034</v>
          </cell>
          <cell r="B57" t="str">
            <v>18/03965</v>
          </cell>
          <cell r="C57" t="str">
            <v>SISTEMAS INFORMATICOS ABIERTOS, S.A</v>
          </cell>
          <cell r="D57" t="str">
            <v>20/04/2022</v>
          </cell>
          <cell r="E57" t="str">
            <v>04/05/2022</v>
          </cell>
          <cell r="F57" t="str">
            <v>07/09/2022</v>
          </cell>
          <cell r="G57" t="str">
            <v>06/03/2023</v>
          </cell>
          <cell r="H57" t="str">
            <v>06/09/2023</v>
          </cell>
          <cell r="I57">
            <v>12</v>
          </cell>
          <cell r="J57" t="str">
            <v>Adquisición, implantación, soporte y mantenimiento de una solución de gestión de identidades y accesos privilegiados.</v>
          </cell>
          <cell r="K57" t="str">
            <v>53.744,67</v>
          </cell>
          <cell r="L57" t="str">
            <v>65.031,05</v>
          </cell>
        </row>
        <row r="58">
          <cell r="A58" t="str">
            <v>2020C360000037</v>
          </cell>
          <cell r="B58" t="str">
            <v>19/09097</v>
          </cell>
          <cell r="C58" t="str">
            <v>TELEFONICA SOLUCIONES DE INFORMATICA Y COMUNICACIONES DE</v>
          </cell>
          <cell r="D58" t="str">
            <v>31/05/2022</v>
          </cell>
          <cell r="E58" t="str">
            <v>10/06/2022</v>
          </cell>
          <cell r="F58" t="str">
            <v>02/09/2022</v>
          </cell>
          <cell r="G58" t="str">
            <v>01/04/2023</v>
          </cell>
          <cell r="H58" t="str">
            <v>01/09/2023</v>
          </cell>
          <cell r="I58">
            <v>12</v>
          </cell>
          <cell r="J58" t="str">
            <v>Servicios de pruebas de seguridad en sistemas de información del Banco de España (lote 1).</v>
          </cell>
          <cell r="K58" t="str">
            <v>112.844,16</v>
          </cell>
          <cell r="L58" t="str">
            <v>136.541,43</v>
          </cell>
        </row>
        <row r="59">
          <cell r="A59" t="str">
            <v>2020C360000038</v>
          </cell>
          <cell r="B59" t="str">
            <v>19/09097</v>
          </cell>
          <cell r="C59" t="str">
            <v>INNOTEC SYSTEM, S.L.U.</v>
          </cell>
          <cell r="D59" t="str">
            <v>30/05/2022</v>
          </cell>
          <cell r="E59" t="str">
            <v>09/06/2022</v>
          </cell>
          <cell r="F59" t="str">
            <v>02/09/2022</v>
          </cell>
          <cell r="G59" t="str">
            <v>01/04/2023</v>
          </cell>
          <cell r="H59" t="str">
            <v>01/09/2023</v>
          </cell>
          <cell r="I59">
            <v>12</v>
          </cell>
          <cell r="J59" t="str">
            <v>Servicios de pruebas de seguridad en sistemas de información del Banco de España (lote 2).</v>
          </cell>
          <cell r="K59" t="str">
            <v>123.564,80</v>
          </cell>
          <cell r="L59" t="str">
            <v>149.513,41</v>
          </cell>
        </row>
        <row r="60">
          <cell r="A60" t="str">
            <v>2020C360000045</v>
          </cell>
          <cell r="B60" t="str">
            <v>18/05434</v>
          </cell>
          <cell r="C60" t="str">
            <v>INDRA SOLUCIONES TECNOLOGIAS DE LA INFORMACION, S.L</v>
          </cell>
          <cell r="D60" t="str">
            <v>15/06/2022</v>
          </cell>
          <cell r="E60" t="str">
            <v>24/06/2022</v>
          </cell>
          <cell r="F60" t="str">
            <v>01/10/2022</v>
          </cell>
          <cell r="G60" t="str">
            <v>30/05/2023</v>
          </cell>
          <cell r="H60" t="str">
            <v>30/09/2023</v>
          </cell>
          <cell r="I60">
            <v>11</v>
          </cell>
          <cell r="J60" t="str">
            <v>Servicio de apoyo y asistencia técnica para la gestión de sistemas de bases de datos estadísticos.</v>
          </cell>
          <cell r="K60" t="str">
            <v>372.400,00</v>
          </cell>
          <cell r="L60" t="str">
            <v>450.604,00</v>
          </cell>
        </row>
        <row r="61">
          <cell r="A61" t="str">
            <v>2020C360000057</v>
          </cell>
          <cell r="B61" t="str">
            <v>19/05220</v>
          </cell>
          <cell r="C61" t="str">
            <v>INETUM ESPAÑA, S.A.U</v>
          </cell>
          <cell r="D61" t="str">
            <v>01/06/2022</v>
          </cell>
          <cell r="E61" t="str">
            <v>08/06/2022</v>
          </cell>
          <cell r="F61" t="str">
            <v>01/12/2022</v>
          </cell>
          <cell r="G61" t="str">
            <v>30/05/2023</v>
          </cell>
          <cell r="H61" t="str">
            <v>30/11/2023</v>
          </cell>
          <cell r="I61">
            <v>11</v>
          </cell>
          <cell r="J61" t="str">
            <v>Servicios de soporte y mantenimiento del software de la plataforma de servicios web de firma electrónica.</v>
          </cell>
          <cell r="K61" t="str">
            <v>62.329,79</v>
          </cell>
          <cell r="L61" t="str">
            <v>75.419,05</v>
          </cell>
        </row>
        <row r="62">
          <cell r="A62" t="str">
            <v>2020C360000076</v>
          </cell>
          <cell r="B62" t="str">
            <v>19/01118</v>
          </cell>
          <cell r="C62" t="str">
            <v>INDRA SOLUCIONES TECNOLOGIAS DE LA INFORMACION, S.L</v>
          </cell>
          <cell r="D62" t="str">
            <v>16/06/2022</v>
          </cell>
          <cell r="E62" t="str">
            <v>28/06/2022</v>
          </cell>
          <cell r="F62" t="str">
            <v>01/01/2023</v>
          </cell>
          <cell r="G62" t="str">
            <v>31/08/2023</v>
          </cell>
          <cell r="H62" t="str">
            <v>31/12/2023</v>
          </cell>
          <cell r="I62">
            <v>11</v>
          </cell>
          <cell r="J62" t="str">
            <v>Servicio de soporte y mantenimiento de las aplicaciones de Business Intelligence del Eurosistema.</v>
          </cell>
          <cell r="K62" t="str">
            <v>847.515,00</v>
          </cell>
          <cell r="L62" t="str">
            <v>1.025.493,15</v>
          </cell>
        </row>
        <row r="63">
          <cell r="A63" t="str">
            <v>2020C550000001</v>
          </cell>
          <cell r="B63" t="str">
            <v>19/10755</v>
          </cell>
          <cell r="C63" t="str">
            <v>ALCAÑIZ Y FRESNOS, S.A</v>
          </cell>
          <cell r="D63" t="str">
            <v>19/05/2022</v>
          </cell>
          <cell r="E63" t="str">
            <v>31/05/2022</v>
          </cell>
          <cell r="F63" t="str">
            <v>01/09/2022</v>
          </cell>
          <cell r="G63" t="str">
            <v>30/04/2023</v>
          </cell>
          <cell r="H63" t="str">
            <v>31/08/2023</v>
          </cell>
          <cell r="I63">
            <v>11</v>
          </cell>
          <cell r="J63" t="str">
            <v>Servicios de edición electrónica de publicaciones y documentos del Banco de España.</v>
          </cell>
          <cell r="K63" t="str">
            <v>158.900,00</v>
          </cell>
          <cell r="L63" t="str">
            <v>192.269,00</v>
          </cell>
        </row>
        <row r="64">
          <cell r="A64" t="str">
            <v>2020C770000001</v>
          </cell>
          <cell r="B64" t="str">
            <v>19/02868</v>
          </cell>
          <cell r="C64" t="str">
            <v>CENTRO DE PATOLOGÍA DE LA MAMA, S.L.</v>
          </cell>
          <cell r="D64" t="str">
            <v>21/04/2022</v>
          </cell>
          <cell r="E64" t="str">
            <v>27/04/2022</v>
          </cell>
          <cell r="F64" t="str">
            <v>01/09/2022</v>
          </cell>
          <cell r="G64" t="str">
            <v>30/04/2023</v>
          </cell>
          <cell r="H64" t="str">
            <v>31/08/2023</v>
          </cell>
          <cell r="I64">
            <v>11</v>
          </cell>
          <cell r="J64" t="str">
            <v>Servicios de mamografía, ecografía mamaria y densitometría ósea para las empleadas del Banco de España.</v>
          </cell>
          <cell r="K64" t="str">
            <v>22.100,00</v>
          </cell>
          <cell r="L64" t="str">
            <v>22.100,00</v>
          </cell>
        </row>
        <row r="65">
          <cell r="A65" t="str">
            <v>2020S420000002</v>
          </cell>
          <cell r="B65" t="str">
            <v>20/03465</v>
          </cell>
          <cell r="C65" t="str">
            <v>ALAMEDA INDUSTRIAL, S.L</v>
          </cell>
          <cell r="D65" t="str">
            <v>21/06/2022</v>
          </cell>
          <cell r="E65" t="str">
            <v>30/06/2022</v>
          </cell>
          <cell r="F65" t="str">
            <v>03/11/2022</v>
          </cell>
          <cell r="G65" t="str">
            <v>02/07/2023</v>
          </cell>
          <cell r="H65" t="str">
            <v>02/11/2023</v>
          </cell>
          <cell r="I65">
            <v>12</v>
          </cell>
          <cell r="J65" t="str">
            <v>Suministro de gasóleo para calefacción del edificio del Banco de España en Málaga.</v>
          </cell>
          <cell r="K65" t="str">
            <v>6.000,00</v>
          </cell>
          <cell r="L65" t="str">
            <v>7.260,00</v>
          </cell>
        </row>
        <row r="66">
          <cell r="A66" t="str">
            <v>2020S460000001</v>
          </cell>
          <cell r="B66" t="str">
            <v>20/00963</v>
          </cell>
          <cell r="C66" t="str">
            <v>PREZERO GESTIÓN DE RESIDUOS, S.A.</v>
          </cell>
          <cell r="D66" t="str">
            <v>22/06/2022</v>
          </cell>
          <cell r="E66" t="str">
            <v>24/06/2022</v>
          </cell>
          <cell r="F66" t="str">
            <v>01/11/2022</v>
          </cell>
          <cell r="G66" t="str">
            <v>30/06/2023</v>
          </cell>
          <cell r="H66" t="str">
            <v>31/10/2023</v>
          </cell>
          <cell r="I66">
            <v>11</v>
          </cell>
          <cell r="J66" t="str">
            <v>Servicios de retirada de briquetas de papel moneda triturado en las sucursales del Banco de España en Oviedo y Zaragoza. Lote 1: Sucursal de Oviedo.</v>
          </cell>
          <cell r="K66" t="str">
            <v>29.188,64</v>
          </cell>
          <cell r="L66" t="str">
            <v>32.107,50</v>
          </cell>
        </row>
        <row r="67">
          <cell r="A67" t="str">
            <v>2020S710000003</v>
          </cell>
          <cell r="B67" t="str">
            <v>20/00963</v>
          </cell>
          <cell r="C67" t="str">
            <v>PREZERO GESTIÓN DE RESIDUOS, S.A.</v>
          </cell>
          <cell r="D67" t="str">
            <v>30/05/2022</v>
          </cell>
          <cell r="E67" t="str">
            <v>13/06/2022</v>
          </cell>
          <cell r="F67" t="str">
            <v>01/11/2022</v>
          </cell>
          <cell r="G67" t="str">
            <v>30/06/2023</v>
          </cell>
          <cell r="H67" t="str">
            <v>31/10/2023</v>
          </cell>
          <cell r="I67">
            <v>11</v>
          </cell>
          <cell r="J67" t="str">
            <v>Servicios de retirada de briquetas de papel moneda triturado en las sucursales del Banco de España en Oviedo y Zaragoza. Lote 2: Sucursal de Zaragoza.</v>
          </cell>
          <cell r="K67" t="str">
            <v>11.210,22</v>
          </cell>
          <cell r="L67" t="str">
            <v>12.331,24</v>
          </cell>
        </row>
        <row r="68">
          <cell r="A68" t="str">
            <v>2021C330000058</v>
          </cell>
          <cell r="B68" t="str">
            <v>21/04778</v>
          </cell>
          <cell r="C68" t="str">
            <v>DELOITTE LEGAL, S.L.P</v>
          </cell>
          <cell r="D68" t="str">
            <v>31/03/2022</v>
          </cell>
          <cell r="E68" t="str">
            <v>05/04/2022</v>
          </cell>
          <cell r="F68" t="str">
            <v>12/07/2022</v>
          </cell>
          <cell r="G68" t="str">
            <v>11/10/2022</v>
          </cell>
          <cell r="H68" t="str">
            <v>11/01/2023</v>
          </cell>
          <cell r="I68">
            <v>6</v>
          </cell>
          <cell r="J68" t="str">
            <v>Servicio de gestión de reclamaciones sobre tarjetas.</v>
          </cell>
          <cell r="K68" t="str">
            <v>301.200,00</v>
          </cell>
          <cell r="L68" t="str">
            <v>364.452,00</v>
          </cell>
        </row>
        <row r="69">
          <cell r="A69" t="str">
            <v>2021C360000024</v>
          </cell>
          <cell r="B69" t="str">
            <v>19/14626</v>
          </cell>
          <cell r="C69" t="str">
            <v>INDRA SOLUCIONES TECNOLOGIAS DE LA INFORMACION, S.L</v>
          </cell>
          <cell r="D69" t="str">
            <v>04/04/2022</v>
          </cell>
          <cell r="E69" t="str">
            <v>07/04/2022</v>
          </cell>
          <cell r="F69" t="str">
            <v>01/07/2022</v>
          </cell>
          <cell r="G69" t="str">
            <v>28/02/2023</v>
          </cell>
          <cell r="H69" t="str">
            <v>30/06/2023</v>
          </cell>
          <cell r="I69">
            <v>11</v>
          </cell>
          <cell r="J69" t="str">
            <v>Servicios informáticos para el soporte de las aplicaciones relacionadas con la difusión de información y operativas de la Central de Riesgos - Lote 1.</v>
          </cell>
          <cell r="K69" t="str">
            <v>797.955,95</v>
          </cell>
          <cell r="L69" t="str">
            <v>965.526,70</v>
          </cell>
        </row>
        <row r="70">
          <cell r="A70" t="str">
            <v>2021C360000025</v>
          </cell>
          <cell r="B70" t="str">
            <v>19/14626</v>
          </cell>
          <cell r="C70" t="str">
            <v>INDRA SOLUCIONES TECNOLOGIAS DE LA INFORMACION, S.L</v>
          </cell>
          <cell r="D70" t="str">
            <v>04/04/2022</v>
          </cell>
          <cell r="E70" t="str">
            <v>06/04/2022</v>
          </cell>
          <cell r="F70" t="str">
            <v>01/07/2022</v>
          </cell>
          <cell r="G70" t="str">
            <v>28/02/2023</v>
          </cell>
          <cell r="H70" t="str">
            <v>30/06/2023</v>
          </cell>
          <cell r="I70">
            <v>11</v>
          </cell>
          <cell r="J70" t="str">
            <v>Servicios informáticos para el soporte de las aplicaciones relacionadas con las funciones internas del Banco de España - Lote 2.</v>
          </cell>
          <cell r="K70" t="str">
            <v>1.747.854,35</v>
          </cell>
          <cell r="L70" t="str">
            <v>2.114.903,76</v>
          </cell>
        </row>
        <row r="71">
          <cell r="A71" t="str">
            <v>2021C360000041</v>
          </cell>
          <cell r="B71" t="str">
            <v>21/01464</v>
          </cell>
          <cell r="C71" t="str">
            <v>INDRA SOLUCIONES TECNOLOGIAS DE LA INFORMACION, S.L</v>
          </cell>
          <cell r="D71" t="str">
            <v>09/06/2022</v>
          </cell>
          <cell r="E71" t="str">
            <v>20/06/2022</v>
          </cell>
          <cell r="F71" t="str">
            <v>01/10/2022</v>
          </cell>
          <cell r="G71" t="str">
            <v>30/03/2023</v>
          </cell>
          <cell r="H71" t="str">
            <v>30/09/2023</v>
          </cell>
          <cell r="I71">
            <v>11</v>
          </cell>
          <cell r="J71" t="str">
            <v>Suministro del derecho de uso, soporte y mantenimiento de los productos utilizados en el sistema de tratamiento de imágenes de cheques.</v>
          </cell>
          <cell r="K71" t="str">
            <v>4.750,00</v>
          </cell>
          <cell r="L71" t="str">
            <v>5.747,50</v>
          </cell>
        </row>
        <row r="72">
          <cell r="A72" t="str">
            <v>2021C380000001</v>
          </cell>
          <cell r="B72" t="str">
            <v>20/03902</v>
          </cell>
          <cell r="C72" t="str">
            <v>GADESOFT, S.L</v>
          </cell>
          <cell r="D72" t="str">
            <v>25/04/2022</v>
          </cell>
          <cell r="E72" t="str">
            <v>05/05/2022</v>
          </cell>
          <cell r="F72" t="str">
            <v>01/09/2022</v>
          </cell>
          <cell r="G72" t="str">
            <v>30/04/2023</v>
          </cell>
          <cell r="H72" t="str">
            <v>31/08/2023</v>
          </cell>
          <cell r="I72">
            <v>11</v>
          </cell>
          <cell r="J72" t="str">
            <v>Servicios de impartición del programa de ofimática para empleados del Banco de España. Lote 1 - Formación en ofimática en modalidad presencial para empleados del Banco de España ubicados en Madrid.</v>
          </cell>
          <cell r="K72" t="str">
            <v>33.320,00</v>
          </cell>
          <cell r="L72" t="str">
            <v>40.317,20</v>
          </cell>
        </row>
        <row r="73">
          <cell r="A73" t="str">
            <v>2021C380000017</v>
          </cell>
          <cell r="B73" t="str">
            <v>20/05834</v>
          </cell>
          <cell r="C73" t="str">
            <v>CAS TRAINING SL</v>
          </cell>
          <cell r="D73" t="str">
            <v>18/05/2022</v>
          </cell>
          <cell r="E73" t="str">
            <v>20/05/2022</v>
          </cell>
          <cell r="F73" t="str">
            <v>01/10/2022</v>
          </cell>
          <cell r="G73" t="str">
            <v>30/05/2023</v>
          </cell>
          <cell r="H73" t="str">
            <v>30/09/2023</v>
          </cell>
          <cell r="I73">
            <v>11</v>
          </cell>
          <cell r="J73" t="str">
            <v>Servicios de formación en Análisis, Tratamiento de Datos y Gestión de Proyectos para empleados del Banco de España.</v>
          </cell>
          <cell r="K73" t="str">
            <v>26.892,00</v>
          </cell>
          <cell r="L73" t="str">
            <v>32.539,32</v>
          </cell>
        </row>
        <row r="74">
          <cell r="A74" t="str">
            <v>2022C120000002</v>
          </cell>
          <cell r="B74" t="str">
            <v>21/07722</v>
          </cell>
          <cell r="C74" t="str">
            <v>KUSTERS ENGINEERING B.V</v>
          </cell>
          <cell r="D74" t="str">
            <v>24/05/2022</v>
          </cell>
          <cell r="E74" t="str">
            <v>28/06/2022</v>
          </cell>
          <cell r="F74" t="str">
            <v>28/06/2022</v>
          </cell>
          <cell r="H74" t="str">
            <v>27/06/2025</v>
          </cell>
          <cell r="I74">
            <v>36</v>
          </cell>
          <cell r="J74" t="str">
            <v>Servicio de mantenimiento de seis sistemas de trituración, aspiración y briquetado Kusters (Barcelona, Madrid, Oviedo, Sevilla y Zaragoza).</v>
          </cell>
          <cell r="K74" t="str">
            <v>283.802,00</v>
          </cell>
          <cell r="L74" t="str">
            <v>343.400,42</v>
          </cell>
        </row>
        <row r="75">
          <cell r="A75" t="str">
            <v>2022C120000003</v>
          </cell>
          <cell r="B75" t="str">
            <v>21/06037</v>
          </cell>
          <cell r="C75" t="str">
            <v>GIESECKE + DEVRIENT CURRENCY TECHNOLOGY IBERIA, S.L.U</v>
          </cell>
          <cell r="D75" t="str">
            <v>19/05/2022</v>
          </cell>
          <cell r="E75" t="str">
            <v>17/06/2022</v>
          </cell>
          <cell r="F75" t="str">
            <v>21/06/2022</v>
          </cell>
          <cell r="H75" t="str">
            <v>20/06/2025</v>
          </cell>
          <cell r="I75">
            <v>36</v>
          </cell>
          <cell r="J75" t="str">
            <v>Servicio de mantenimiento de los equipos utilizados para el tratamiento mecanizado de billetes con selectoras Giesecke und Devrient GmbH.</v>
          </cell>
          <cell r="K75" t="str">
            <v>7.130.669,04</v>
          </cell>
          <cell r="L75" t="str">
            <v>8.522.133,46</v>
          </cell>
        </row>
        <row r="76">
          <cell r="A76" t="str">
            <v>2022C320000005</v>
          </cell>
          <cell r="B76" t="str">
            <v>21/05523</v>
          </cell>
          <cell r="C76" t="str">
            <v>GUMAR RENTING, S.L</v>
          </cell>
          <cell r="D76" t="str">
            <v>29/03/2022</v>
          </cell>
          <cell r="E76" t="str">
            <v>09/05/2022</v>
          </cell>
          <cell r="F76" t="str">
            <v>09/05/2022</v>
          </cell>
          <cell r="H76" t="str">
            <v>08/07/2026</v>
          </cell>
          <cell r="I76">
            <v>50</v>
          </cell>
          <cell r="J76" t="str">
            <v>Suministro mediante arrendamiento (renting sin conductor), mantenimiento y seguro de nueve vehículos tipo turismo para uso del Banco de España.</v>
          </cell>
          <cell r="K76" t="str">
            <v>296.205,12</v>
          </cell>
          <cell r="L76" t="str">
            <v>358.408,20</v>
          </cell>
        </row>
        <row r="77">
          <cell r="A77" t="str">
            <v>2022C33D000002</v>
          </cell>
          <cell r="B77" t="str">
            <v>21/06388</v>
          </cell>
          <cell r="C77" t="str">
            <v>VEOLIA SERVICIOS LECAM, S.A.U.</v>
          </cell>
          <cell r="D77" t="str">
            <v>09/05/2022</v>
          </cell>
          <cell r="E77" t="str">
            <v>24/05/2022</v>
          </cell>
          <cell r="F77" t="str">
            <v>24/05/2022</v>
          </cell>
          <cell r="H77" t="str">
            <v>23/08/2022</v>
          </cell>
          <cell r="I77">
            <v>3</v>
          </cell>
          <cell r="J77" t="str">
            <v>Obras de reforma de la red hidráulica exterior enterrada de la instalación de PCI en el edificio propiedad del Banco de España en la C/ Marqués de Valdavia 13, Cercedilla, Madrid.</v>
          </cell>
          <cell r="K77" t="str">
            <v>134.700,44</v>
          </cell>
          <cell r="L77" t="str">
            <v>162.987,53</v>
          </cell>
        </row>
        <row r="78">
          <cell r="A78" t="str">
            <v>2022C33D000003</v>
          </cell>
          <cell r="B78" t="str">
            <v>21/02817</v>
          </cell>
          <cell r="C78" t="str">
            <v>BAUM CONTROL INGENIERÍA Y SERVICIOS, S.L.</v>
          </cell>
          <cell r="D78" t="str">
            <v>25/05/2022</v>
          </cell>
          <cell r="E78" t="str">
            <v>21/06/2022</v>
          </cell>
          <cell r="F78" t="str">
            <v>21/06/2022</v>
          </cell>
          <cell r="H78" t="str">
            <v>20/02/2023</v>
          </cell>
          <cell r="I78">
            <v>8</v>
          </cell>
          <cell r="J78" t="str">
            <v>Suministro de licencias para la sustitución del programa 963 y trabajos de configuración, para el complejo de edificios de la C/ Alcalá, 522 de Madrid.</v>
          </cell>
          <cell r="K78" t="str">
            <v>97.959,57</v>
          </cell>
          <cell r="L78" t="str">
            <v>118.531,08</v>
          </cell>
        </row>
        <row r="79">
          <cell r="A79" t="str">
            <v>2022C3300A0006</v>
          </cell>
          <cell r="B79" t="str">
            <v>22/02466</v>
          </cell>
          <cell r="C79" t="str">
            <v>GARTNER ESPAñA, S.L</v>
          </cell>
          <cell r="D79" t="str">
            <v>04/05/2022</v>
          </cell>
          <cell r="E79" t="str">
            <v>06/05/2022</v>
          </cell>
          <cell r="F79" t="str">
            <v>06/05/2022</v>
          </cell>
          <cell r="H79" t="str">
            <v>05/11/2023</v>
          </cell>
          <cell r="I79">
            <v>18</v>
          </cell>
          <cell r="J79" t="str">
            <v>Partnership Agreement para contratar durante su periodo de vigencia servicios de consultoría de organización, al amparo de Acuerdo Marco EPCO 19.01 IT Advisory Services</v>
          </cell>
          <cell r="K79" t="str">
            <v>0,01</v>
          </cell>
          <cell r="L79" t="str">
            <v>0,01</v>
          </cell>
        </row>
        <row r="80">
          <cell r="A80" t="str">
            <v>2022C3300D0002</v>
          </cell>
          <cell r="C80" t="str">
            <v>GARTNER ESPAñA, S.L</v>
          </cell>
          <cell r="D80" t="str">
            <v>22/06/2022</v>
          </cell>
          <cell r="E80" t="str">
            <v>22/06/2022</v>
          </cell>
          <cell r="F80" t="str">
            <v>22/06/2022</v>
          </cell>
          <cell r="H80" t="str">
            <v>13/09/2022</v>
          </cell>
          <cell r="I80">
            <v>3</v>
          </cell>
          <cell r="J80" t="str">
            <v>Contrato basado en el Partnership Agreement de 06/05/2022, al amparo del Acuerdo Marco derivado de la licitación conjunta europea EPCO 19.01. Revisión de responsabilidades supervisoras en el Banco de España.</v>
          </cell>
          <cell r="K80" t="str">
            <v>90.000,00</v>
          </cell>
          <cell r="L80" t="str">
            <v>108.900,00</v>
          </cell>
        </row>
        <row r="81">
          <cell r="A81" t="str">
            <v>2022C330000007</v>
          </cell>
          <cell r="B81" t="str">
            <v>21/00784</v>
          </cell>
          <cell r="C81" t="str">
            <v>SIGMADOS SL</v>
          </cell>
          <cell r="D81" t="str">
            <v>01/03/2022</v>
          </cell>
          <cell r="E81" t="str">
            <v>02/04/2022</v>
          </cell>
          <cell r="F81" t="str">
            <v>02/04/2022</v>
          </cell>
          <cell r="H81" t="str">
            <v>01/07/2024</v>
          </cell>
          <cell r="I81">
            <v>27</v>
          </cell>
          <cell r="J81" t="str">
            <v>Servicios de realización de un estudio de opinión pública sobre el Banco de España.</v>
          </cell>
          <cell r="K81" t="str">
            <v>84.300,00</v>
          </cell>
          <cell r="L81" t="str">
            <v>102.003,00</v>
          </cell>
        </row>
        <row r="82">
          <cell r="A82" t="str">
            <v>2022C330000008</v>
          </cell>
          <cell r="B82" t="str">
            <v>22/01984</v>
          </cell>
          <cell r="C82" t="str">
            <v>IHS MARKIT GLOBAL SARL</v>
          </cell>
          <cell r="D82" t="str">
            <v>29/03/2022</v>
          </cell>
          <cell r="E82" t="str">
            <v>11/04/2022</v>
          </cell>
          <cell r="F82" t="str">
            <v>31/05/2022</v>
          </cell>
          <cell r="H82" t="str">
            <v>30/05/2025</v>
          </cell>
          <cell r="I82">
            <v>36</v>
          </cell>
          <cell r="J82" t="str">
            <v>(M) Suscripción a base de datos IHS Markit</v>
          </cell>
          <cell r="K82" t="str">
            <v>98.280,20</v>
          </cell>
          <cell r="L82" t="str">
            <v>118.919,04</v>
          </cell>
        </row>
        <row r="83">
          <cell r="A83" t="str">
            <v>2022C330000009</v>
          </cell>
          <cell r="B83" t="str">
            <v>21/07061</v>
          </cell>
          <cell r="C83" t="str">
            <v>FABRICA NACIONAL DE MONEDA Y TIMBRE</v>
          </cell>
          <cell r="D83" t="str">
            <v>01/03/2022</v>
          </cell>
          <cell r="E83" t="str">
            <v>11/04/2022</v>
          </cell>
          <cell r="F83" t="str">
            <v>11/04/2022</v>
          </cell>
          <cell r="H83" t="str">
            <v>31/05/2022</v>
          </cell>
          <cell r="I83">
            <v>1</v>
          </cell>
          <cell r="J83" t="str">
            <v>Suministro de 6.800 monedas de colección “Xacobeo 21-22”.</v>
          </cell>
          <cell r="K83" t="str">
            <v>249.560,00</v>
          </cell>
          <cell r="L83" t="str">
            <v>301.967,60</v>
          </cell>
        </row>
        <row r="84">
          <cell r="A84" t="str">
            <v>2022C330000010</v>
          </cell>
          <cell r="B84" t="str">
            <v>21/04571</v>
          </cell>
          <cell r="C84" t="str">
            <v>NATIONAL OPINION RESEARCH CENTER (NORC)</v>
          </cell>
          <cell r="D84" t="str">
            <v>01/04/2022</v>
          </cell>
          <cell r="E84" t="str">
            <v>23/05/2022</v>
          </cell>
          <cell r="F84" t="str">
            <v>23/05/2022</v>
          </cell>
          <cell r="G84" t="str">
            <v>22/05/2024</v>
          </cell>
          <cell r="H84" t="str">
            <v>22/09/2024</v>
          </cell>
          <cell r="I84">
            <v>28</v>
          </cell>
          <cell r="J84" t="str">
            <v>Servicios de realización de la Encuesta Financiera de las Familias 2022.</v>
          </cell>
          <cell r="K84" t="str">
            <v>3.613.500,00</v>
          </cell>
          <cell r="L84" t="str">
            <v>4.372.335,00</v>
          </cell>
        </row>
        <row r="85">
          <cell r="A85" t="str">
            <v>2022C330000011</v>
          </cell>
          <cell r="B85" t="str">
            <v>21/06501</v>
          </cell>
          <cell r="C85" t="str">
            <v>GIESECKE + DEVRIENT CURRENCY TECHNOLOGY IBERIA, S.L.U</v>
          </cell>
          <cell r="D85" t="str">
            <v>25/04/2022</v>
          </cell>
          <cell r="E85" t="str">
            <v>23/05/2022</v>
          </cell>
          <cell r="F85" t="str">
            <v>23/05/2022</v>
          </cell>
          <cell r="H85" t="str">
            <v>07/08/2022</v>
          </cell>
          <cell r="I85">
            <v>3</v>
          </cell>
          <cell r="J85" t="str">
            <v>Adquisición de un QCD 200 MAG PRM (Premium).</v>
          </cell>
          <cell r="K85" t="str">
            <v>104.492,00</v>
          </cell>
          <cell r="L85" t="str">
            <v>126.435,32</v>
          </cell>
        </row>
        <row r="86">
          <cell r="A86" t="str">
            <v>2022C330000012</v>
          </cell>
          <cell r="B86" t="str">
            <v>21/05293</v>
          </cell>
          <cell r="C86" t="str">
            <v>BANES 2030 UNION TEMPORAL DE EMPRESAS LEY 18/1982 26 MAYO</v>
          </cell>
          <cell r="D86" t="str">
            <v>26/04/2022</v>
          </cell>
          <cell r="E86" t="str">
            <v>03/06/2022</v>
          </cell>
          <cell r="F86" t="str">
            <v>03/06/2022</v>
          </cell>
          <cell r="H86" t="str">
            <v>02/09/2024</v>
          </cell>
          <cell r="I86">
            <v>27</v>
          </cell>
          <cell r="J86" t="str">
            <v>Servicios de análisis de grupos de interés en transparencia y rendición de cuentas.</v>
          </cell>
          <cell r="K86" t="str">
            <v>18.750,00</v>
          </cell>
          <cell r="L86" t="str">
            <v>22.687,50</v>
          </cell>
        </row>
        <row r="87">
          <cell r="A87" t="str">
            <v>2022C330000014</v>
          </cell>
          <cell r="C87" t="str">
            <v>BERNSTEIN AUTONOMOUS, LLP</v>
          </cell>
          <cell r="D87" t="str">
            <v>09/05/2022</v>
          </cell>
          <cell r="E87" t="str">
            <v>16/05/2022</v>
          </cell>
          <cell r="F87" t="str">
            <v>16/05/2022</v>
          </cell>
          <cell r="G87" t="str">
            <v>31/12/2023</v>
          </cell>
          <cell r="H87" t="str">
            <v>31/12/2023</v>
          </cell>
          <cell r="I87">
            <v>19</v>
          </cell>
          <cell r="J87" t="str">
            <v xml:space="preserve">(M) Suscripción a Autonomous Research (European Stock Coverage) </v>
          </cell>
          <cell r="K87" t="str">
            <v>46.121,09</v>
          </cell>
          <cell r="L87" t="str">
            <v>55.806,51</v>
          </cell>
        </row>
        <row r="88">
          <cell r="A88" t="str">
            <v>2022C330000015</v>
          </cell>
          <cell r="B88" t="str">
            <v>21/04972</v>
          </cell>
          <cell r="C88" t="str">
            <v>BRIZZOLIS, S.A</v>
          </cell>
          <cell r="D88" t="str">
            <v>23/05/2022</v>
          </cell>
          <cell r="E88" t="str">
            <v>14/06/2022</v>
          </cell>
          <cell r="F88" t="str">
            <v>14/06/2022</v>
          </cell>
          <cell r="H88" t="str">
            <v>09/08/2022</v>
          </cell>
          <cell r="I88">
            <v>2</v>
          </cell>
          <cell r="J88" t="str">
            <v>Suministro del catálogo “Archivo Fotográfico del Banco de España”.</v>
          </cell>
          <cell r="K88" t="str">
            <v>60.500,00</v>
          </cell>
          <cell r="L88" t="str">
            <v>62.920,00</v>
          </cell>
        </row>
        <row r="89">
          <cell r="A89" t="str">
            <v>2022C330000016</v>
          </cell>
          <cell r="B89" t="str">
            <v>22/04291</v>
          </cell>
          <cell r="C89" t="str">
            <v>INFORMA D&amp;B, S.A</v>
          </cell>
          <cell r="D89" t="str">
            <v>27/05/2022</v>
          </cell>
          <cell r="E89" t="str">
            <v>10/06/2022</v>
          </cell>
          <cell r="F89" t="str">
            <v>15/06/2022</v>
          </cell>
          <cell r="H89" t="str">
            <v>14/06/2023</v>
          </cell>
          <cell r="I89">
            <v>12</v>
          </cell>
          <cell r="J89" t="str">
            <v>(M) Acceso a la Base de Datos SABI desde Junio 22 a Junio 23</v>
          </cell>
          <cell r="K89" t="str">
            <v>30.800,00</v>
          </cell>
          <cell r="L89" t="str">
            <v>37.268,00</v>
          </cell>
        </row>
        <row r="90">
          <cell r="A90" t="str">
            <v>2022C330000017</v>
          </cell>
          <cell r="B90" t="str">
            <v>21/03223</v>
          </cell>
          <cell r="C90" t="str">
            <v>GESTEGICA, S.L</v>
          </cell>
          <cell r="D90" t="str">
            <v>02/06/2022</v>
          </cell>
          <cell r="E90" t="str">
            <v>28/06/2022</v>
          </cell>
          <cell r="F90" t="str">
            <v>28/06/2022</v>
          </cell>
          <cell r="G90" t="str">
            <v>27/02/2024</v>
          </cell>
          <cell r="H90" t="str">
            <v>27/06/2024</v>
          </cell>
          <cell r="I90">
            <v>24</v>
          </cell>
          <cell r="J90" t="str">
            <v>Servicios de difusión y proyección digital del Plan de Educación Financiera en redes sociales e internet.</v>
          </cell>
          <cell r="K90" t="str">
            <v>80.000,00</v>
          </cell>
          <cell r="L90" t="str">
            <v>96.800,00</v>
          </cell>
        </row>
        <row r="91">
          <cell r="A91" t="str">
            <v>2022C3600D0013</v>
          </cell>
          <cell r="B91" t="str">
            <v>22/01528</v>
          </cell>
          <cell r="C91" t="str">
            <v>SOFTWAREONE DEUTSCHLAND GMBH</v>
          </cell>
          <cell r="D91" t="str">
            <v>19/04/2022</v>
          </cell>
          <cell r="E91" t="str">
            <v>26/04/2022</v>
          </cell>
          <cell r="F91" t="str">
            <v>18/05/2022</v>
          </cell>
          <cell r="H91" t="str">
            <v>17/05/2023</v>
          </cell>
          <cell r="I91">
            <v>12</v>
          </cell>
          <cell r="J91" t="str">
            <v>Contrato derivado de licitación conjunta europea EPCO 19.16. Suministro de licencias de Bitbucket (tipo Data Center) para ampliar el número de usuarios de esta herramienta, así como su servicio de mantenimiento.</v>
          </cell>
          <cell r="K91" t="str">
            <v>8.961,53</v>
          </cell>
          <cell r="L91" t="str">
            <v>10.843,45</v>
          </cell>
        </row>
        <row r="92">
          <cell r="A92" t="str">
            <v>2022C3600D0017</v>
          </cell>
          <cell r="B92" t="str">
            <v>22/01723</v>
          </cell>
          <cell r="C92" t="str">
            <v>SOFTWAREONE DEUTSCHLAND GMBH</v>
          </cell>
          <cell r="D92" t="str">
            <v>06/05/2022</v>
          </cell>
          <cell r="E92" t="str">
            <v>20/05/2022</v>
          </cell>
          <cell r="F92" t="str">
            <v>01/06/2022</v>
          </cell>
          <cell r="H92" t="str">
            <v>31/05/2023</v>
          </cell>
          <cell r="I92">
            <v>11</v>
          </cell>
          <cell r="J92" t="str">
            <v>Contrato derivado por licitación conjunta europea EPCO 19.16. Suministro de licencias de solución de robotización y automatización de procesos.</v>
          </cell>
          <cell r="K92" t="str">
            <v>59.258,14</v>
          </cell>
          <cell r="L92" t="str">
            <v>71.702,35</v>
          </cell>
        </row>
        <row r="93">
          <cell r="A93" t="str">
            <v>2022C3600D0019</v>
          </cell>
          <cell r="B93" t="str">
            <v>21/08270</v>
          </cell>
          <cell r="C93" t="str">
            <v>BECHTLE DIRECT S.L</v>
          </cell>
          <cell r="D93" t="str">
            <v>07/06/2022</v>
          </cell>
          <cell r="E93" t="str">
            <v>16/06/2022</v>
          </cell>
          <cell r="F93" t="str">
            <v>16/06/2022</v>
          </cell>
          <cell r="H93" t="str">
            <v>15/06/2027</v>
          </cell>
          <cell r="I93">
            <v>60</v>
          </cell>
          <cell r="J93" t="str">
            <v>Contrato en el marco de la licitación conjunta europea EPCO 19.16. Suministro del software y las licencias/suscripciones para la instalación de una plataforma analítica end-to-end, junto con los servicios profesionales para su puesta en funcionamiento.</v>
          </cell>
          <cell r="K93" t="str">
            <v>2.178.889,83</v>
          </cell>
          <cell r="L93" t="str">
            <v>2.636.456,69</v>
          </cell>
        </row>
        <row r="94">
          <cell r="A94" t="str">
            <v>2022C3600D0020</v>
          </cell>
          <cell r="B94" t="str">
            <v>22/02080</v>
          </cell>
          <cell r="C94" t="str">
            <v>SOFTWAREONE DEUTSCHLAND GMBH</v>
          </cell>
          <cell r="D94" t="str">
            <v>09/06/2022</v>
          </cell>
          <cell r="E94" t="str">
            <v>21/06/2022</v>
          </cell>
          <cell r="F94" t="str">
            <v>01/07/2022</v>
          </cell>
          <cell r="H94" t="str">
            <v>30/06/2024</v>
          </cell>
          <cell r="I94">
            <v>23</v>
          </cell>
          <cell r="J94" t="str">
            <v>Contrato derivado por licitación conjunta europea EPCO 19.16. Suministro, soporte, mantenimiento y actualización de licencias Mathematica</v>
          </cell>
          <cell r="K94" t="str">
            <v>26.926,62</v>
          </cell>
          <cell r="L94" t="str">
            <v>32.581,21</v>
          </cell>
        </row>
        <row r="95">
          <cell r="A95" t="str">
            <v>2022C3600D0021</v>
          </cell>
          <cell r="B95" t="str">
            <v>22/03903</v>
          </cell>
          <cell r="C95" t="str">
            <v>BECHTLE DIRECT S.L</v>
          </cell>
          <cell r="D95" t="str">
            <v>09/06/2022</v>
          </cell>
          <cell r="E95" t="str">
            <v>15/06/2022</v>
          </cell>
          <cell r="F95" t="str">
            <v>15/06/2022</v>
          </cell>
          <cell r="H95" t="str">
            <v>14/02/2023</v>
          </cell>
          <cell r="I95">
            <v>8</v>
          </cell>
          <cell r="J95" t="str">
            <v>Contrato derivado en el marco de la licitación conjunta europea EPCO 17.02. Suministro de 1.200 portátiles, sus accesorios y varios.</v>
          </cell>
          <cell r="K95" t="str">
            <v>1.609.820,00</v>
          </cell>
          <cell r="L95" t="str">
            <v>1.947.882,20</v>
          </cell>
        </row>
        <row r="96">
          <cell r="A96" t="str">
            <v>2022C360000016</v>
          </cell>
          <cell r="B96" t="str">
            <v>20/04029</v>
          </cell>
          <cell r="C96" t="str">
            <v>INETUM ESPAÑA, S.A.U</v>
          </cell>
          <cell r="D96" t="str">
            <v>16/03/2022</v>
          </cell>
          <cell r="E96" t="str">
            <v>21/04/2022</v>
          </cell>
          <cell r="F96" t="str">
            <v>01/05/2022</v>
          </cell>
          <cell r="G96" t="str">
            <v>31/12/2023</v>
          </cell>
          <cell r="H96" t="str">
            <v>30/04/2024</v>
          </cell>
          <cell r="I96">
            <v>23</v>
          </cell>
          <cell r="J96" t="str">
            <v>Servicios para el soporte y la evolución de los sistemas informáticos operacionales de la Central de Información de Riesgos del Banco de España.</v>
          </cell>
          <cell r="K96" t="str">
            <v>3.803.716,00</v>
          </cell>
          <cell r="L96" t="str">
            <v>4.602.496,36</v>
          </cell>
        </row>
        <row r="97">
          <cell r="A97" t="str">
            <v>2022C360000018</v>
          </cell>
          <cell r="B97" t="str">
            <v>21/01571</v>
          </cell>
          <cell r="C97" t="str">
            <v>NOS SISTEMAS S.A.</v>
          </cell>
          <cell r="D97" t="str">
            <v>08/03/2022</v>
          </cell>
          <cell r="E97" t="str">
            <v>26/04/2022</v>
          </cell>
          <cell r="F97" t="str">
            <v>01/05/2022</v>
          </cell>
          <cell r="H97" t="str">
            <v>31/10/2022</v>
          </cell>
          <cell r="I97">
            <v>5</v>
          </cell>
          <cell r="J97" t="str">
            <v>Servicios de incorporación y mejora de fuentes de información en la CMDB y mejoras en el proceso de carga.</v>
          </cell>
          <cell r="K97" t="str">
            <v>88.228,57</v>
          </cell>
          <cell r="L97" t="str">
            <v>106.756,57</v>
          </cell>
        </row>
        <row r="98">
          <cell r="A98" t="str">
            <v>2022C360000019</v>
          </cell>
          <cell r="B98" t="str">
            <v>21/01494</v>
          </cell>
          <cell r="C98" t="str">
            <v>S.W.I.F.T. S.C.R.L.</v>
          </cell>
          <cell r="D98" t="str">
            <v>15/03/2022</v>
          </cell>
          <cell r="E98" t="str">
            <v>19/04/2022</v>
          </cell>
          <cell r="F98" t="str">
            <v>01/01/2022</v>
          </cell>
          <cell r="G98" t="str">
            <v>31/07/2022</v>
          </cell>
          <cell r="H98" t="str">
            <v>31/12/2022</v>
          </cell>
          <cell r="I98">
            <v>11</v>
          </cell>
          <cell r="J98" t="str">
            <v>Suministro y soporte de licencias de acceso a un directorio IBAN-BIC.</v>
          </cell>
          <cell r="K98" t="str">
            <v>9.234,68</v>
          </cell>
          <cell r="L98" t="str">
            <v>11.173,96</v>
          </cell>
        </row>
        <row r="99">
          <cell r="A99" t="str">
            <v>2022C360000020</v>
          </cell>
          <cell r="B99" t="str">
            <v>22/03625</v>
          </cell>
          <cell r="C99" t="str">
            <v>REFINITIV, S.L</v>
          </cell>
          <cell r="D99" t="str">
            <v>25/05/2022</v>
          </cell>
          <cell r="E99" t="str">
            <v>10/06/2022</v>
          </cell>
          <cell r="F99" t="str">
            <v>01/07/2022</v>
          </cell>
          <cell r="H99" t="str">
            <v>30/06/2024</v>
          </cell>
          <cell r="I99">
            <v>23</v>
          </cell>
          <cell r="J99" t="str">
            <v>(M) Suscripción para el acceso a base de datos financiera de Refinitiv.</v>
          </cell>
          <cell r="K99" t="str">
            <v>100.800,00</v>
          </cell>
          <cell r="L99" t="str">
            <v>121.968,00</v>
          </cell>
        </row>
        <row r="100">
          <cell r="A100" t="str">
            <v>2022C360000021</v>
          </cell>
          <cell r="B100" t="str">
            <v>21/01984</v>
          </cell>
          <cell r="C100" t="str">
            <v>CORNERSTONE ONDEMAND EUROPE LIMITED</v>
          </cell>
          <cell r="D100" t="str">
            <v>06/06/2022</v>
          </cell>
          <cell r="E100" t="str">
            <v>29/06/2022</v>
          </cell>
          <cell r="F100" t="str">
            <v>01/07/2022</v>
          </cell>
          <cell r="G100" t="str">
            <v>30/04/2025</v>
          </cell>
          <cell r="H100" t="str">
            <v>30/06/2025</v>
          </cell>
          <cell r="I100">
            <v>35</v>
          </cell>
          <cell r="J100" t="str">
            <v>Suministro y mantenimiento de licencias de la suite Cornerstone Human Capital Management, Learning Extended Enterprise y Content Anytime Profesional Skills Enterprise.</v>
          </cell>
          <cell r="K100" t="str">
            <v>1.444.916,51</v>
          </cell>
          <cell r="L100" t="str">
            <v>1.748.348,98</v>
          </cell>
        </row>
        <row r="101">
          <cell r="A101" t="str">
            <v>2022C360000022</v>
          </cell>
          <cell r="B101" t="str">
            <v>22/04547</v>
          </cell>
          <cell r="C101" t="str">
            <v>DOW JONES INTERNATIONAL LIMITED</v>
          </cell>
          <cell r="D101" t="str">
            <v>22/06/2022</v>
          </cell>
          <cell r="E101" t="str">
            <v>28/06/2022</v>
          </cell>
          <cell r="F101" t="str">
            <v>15/06/2022</v>
          </cell>
          <cell r="H101" t="str">
            <v>14/06/2023</v>
          </cell>
          <cell r="I101">
            <v>12</v>
          </cell>
          <cell r="J101" t="str">
            <v xml:space="preserve">(M) Suscripción a la base de datos Factiva Analytics de Dow Jones </v>
          </cell>
          <cell r="K101" t="str">
            <v>57.370,56</v>
          </cell>
          <cell r="L101" t="str">
            <v>69.418,38</v>
          </cell>
        </row>
        <row r="102">
          <cell r="A102" t="str">
            <v>2022C360000023</v>
          </cell>
          <cell r="B102" t="str">
            <v>22/04210</v>
          </cell>
          <cell r="C102" t="str">
            <v>REFINITIV, S.L</v>
          </cell>
          <cell r="D102" t="str">
            <v>10/06/2022</v>
          </cell>
          <cell r="E102" t="str">
            <v>17/06/2022</v>
          </cell>
          <cell r="F102" t="str">
            <v>01/07/2022</v>
          </cell>
          <cell r="G102" t="str">
            <v>01/02/2024</v>
          </cell>
          <cell r="H102" t="str">
            <v>30/06/2024</v>
          </cell>
          <cell r="I102">
            <v>23</v>
          </cell>
          <cell r="J102" t="str">
            <v>(M) Suscripción a base de datos "Lipper Investment Management".</v>
          </cell>
          <cell r="K102" t="str">
            <v>19.200,00</v>
          </cell>
          <cell r="L102" t="str">
            <v>23.232,00</v>
          </cell>
        </row>
        <row r="103">
          <cell r="A103" t="str">
            <v>2022C360000024</v>
          </cell>
          <cell r="B103" t="str">
            <v>22/03187</v>
          </cell>
          <cell r="C103" t="str">
            <v>SOCIEDAD DE TASACION, S.A</v>
          </cell>
          <cell r="D103" t="str">
            <v>17/06/2022</v>
          </cell>
          <cell r="E103" t="str">
            <v>23/06/2022</v>
          </cell>
          <cell r="F103" t="str">
            <v>15/07/2022</v>
          </cell>
          <cell r="H103" t="str">
            <v>14/07/2023</v>
          </cell>
          <cell r="I103">
            <v>12</v>
          </cell>
          <cell r="J103" t="str">
            <v>(M) Contratación del servicio de acceso a base de datos de Sociedad de Tasación</v>
          </cell>
          <cell r="K103" t="str">
            <v>14.000,00</v>
          </cell>
          <cell r="L103" t="str">
            <v>16.940,00</v>
          </cell>
        </row>
        <row r="104">
          <cell r="A104" t="str">
            <v>2022C370000002</v>
          </cell>
          <cell r="B104" t="str">
            <v>22/04499</v>
          </cell>
          <cell r="C104" t="str">
            <v>REFINITIV, S.L</v>
          </cell>
          <cell r="D104" t="str">
            <v>30/06/2022</v>
          </cell>
          <cell r="E104" t="str">
            <v>30/06/2022</v>
          </cell>
          <cell r="F104" t="str">
            <v>01/07/2022</v>
          </cell>
          <cell r="H104" t="str">
            <v>30/06/2023</v>
          </cell>
          <cell r="I104">
            <v>11</v>
          </cell>
          <cell r="J104" t="str">
            <v>(M) Suscripción para el acceso a la información TRKD de Refinitiv.</v>
          </cell>
          <cell r="K104" t="str">
            <v>23.102,66</v>
          </cell>
          <cell r="L104" t="str">
            <v>27.954,22</v>
          </cell>
        </row>
        <row r="105">
          <cell r="A105" t="str">
            <v>2022C3800A0001</v>
          </cell>
          <cell r="B105" t="str">
            <v>22/04528</v>
          </cell>
          <cell r="C105" t="str">
            <v>COURSERA, INC.</v>
          </cell>
          <cell r="D105" t="str">
            <v>10/06/2022</v>
          </cell>
          <cell r="E105" t="str">
            <v>14/06/2022</v>
          </cell>
          <cell r="F105" t="str">
            <v>22/06/2022</v>
          </cell>
          <cell r="G105" t="str">
            <v>21/03/2024</v>
          </cell>
          <cell r="H105" t="str">
            <v>21/06/2024</v>
          </cell>
          <cell r="I105">
            <v>24</v>
          </cell>
          <cell r="J105" t="str">
            <v>Acuerdo Marco y contrato basado en el seno de la licitación conjunta EPCO 21.13 para la contratación de licencias de la plataforma Coursera de cursos online abiertos masivos (MOOC)</v>
          </cell>
          <cell r="K105" t="str">
            <v>148.058,48</v>
          </cell>
          <cell r="L105" t="str">
            <v>179.150,76</v>
          </cell>
        </row>
        <row r="106">
          <cell r="A106" t="str">
            <v>2022C3800D0018</v>
          </cell>
          <cell r="C106" t="str">
            <v>PSICOLOGOS EMPRESARIALES Y ASOCIADOS, SA</v>
          </cell>
          <cell r="D106" t="str">
            <v>17/03/2022</v>
          </cell>
          <cell r="E106" t="str">
            <v>01/04/2022</v>
          </cell>
          <cell r="F106" t="str">
            <v>01/04/2022</v>
          </cell>
          <cell r="H106" t="str">
            <v>30/04/2022</v>
          </cell>
          <cell r="I106">
            <v>0</v>
          </cell>
          <cell r="J106" t="str">
            <v>Contrato basado en el acuerdo marco para la contratación de los servicios de selección de personal para contratación temporal. Proceso 2020T081 Técnico TI Ampliación</v>
          </cell>
          <cell r="K106" t="str">
            <v>1.740,00</v>
          </cell>
          <cell r="L106" t="str">
            <v>2.105,40</v>
          </cell>
        </row>
        <row r="107">
          <cell r="A107" t="str">
            <v>2022C3800D0019</v>
          </cell>
          <cell r="B107" t="str">
            <v>22/00153</v>
          </cell>
          <cell r="C107" t="str">
            <v>VIAJES OLYMPIA MADRID, S.A</v>
          </cell>
          <cell r="D107" t="str">
            <v>25/04/2022</v>
          </cell>
          <cell r="E107" t="str">
            <v>01/06/2022</v>
          </cell>
          <cell r="F107" t="str">
            <v>02/07/2022</v>
          </cell>
          <cell r="H107" t="str">
            <v>10/09/2022</v>
          </cell>
          <cell r="I107">
            <v>2</v>
          </cell>
          <cell r="J107"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7" t="str">
            <v>247.500,00</v>
          </cell>
          <cell r="L107" t="str">
            <v>272.250,00</v>
          </cell>
        </row>
        <row r="108">
          <cell r="A108" t="str">
            <v>2022C3800D0020</v>
          </cell>
          <cell r="B108" t="str">
            <v>22/00153</v>
          </cell>
          <cell r="C108" t="str">
            <v>VIAJES HALCON, S.A</v>
          </cell>
          <cell r="D108" t="str">
            <v>25/04/2022</v>
          </cell>
          <cell r="E108" t="str">
            <v>01/06/2022</v>
          </cell>
          <cell r="F108" t="str">
            <v>02/07/2022</v>
          </cell>
          <cell r="H108" t="str">
            <v>10/09/2022</v>
          </cell>
          <cell r="I108">
            <v>2</v>
          </cell>
          <cell r="J108"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8" t="str">
            <v>34.763,64</v>
          </cell>
          <cell r="L108" t="str">
            <v>38.240,00</v>
          </cell>
        </row>
        <row r="109">
          <cell r="A109" t="str">
            <v>2022C3800D0021</v>
          </cell>
          <cell r="B109" t="str">
            <v>22/00153</v>
          </cell>
          <cell r="C109" t="str">
            <v>LOGOBUSINESS, S.L.</v>
          </cell>
          <cell r="D109" t="str">
            <v>25/04/2022</v>
          </cell>
          <cell r="E109" t="str">
            <v>01/06/2022</v>
          </cell>
          <cell r="F109" t="str">
            <v>02/07/2022</v>
          </cell>
          <cell r="H109" t="str">
            <v>10/09/2022</v>
          </cell>
          <cell r="I109">
            <v>2</v>
          </cell>
          <cell r="J109"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9" t="str">
            <v>47.409,09</v>
          </cell>
          <cell r="L109" t="str">
            <v>52.150,00</v>
          </cell>
        </row>
        <row r="110">
          <cell r="A110" t="str">
            <v>2022C3800D0022</v>
          </cell>
          <cell r="B110" t="str">
            <v>22/00398</v>
          </cell>
          <cell r="C110" t="str">
            <v>LOGOBUSINESS, S.L.</v>
          </cell>
          <cell r="D110" t="str">
            <v>17/05/2022</v>
          </cell>
          <cell r="E110" t="str">
            <v>24/05/2022</v>
          </cell>
          <cell r="F110" t="str">
            <v>24/05/2022</v>
          </cell>
          <cell r="H110" t="str">
            <v>30/07/2022</v>
          </cell>
          <cell r="I110">
            <v>2</v>
          </cell>
          <cell r="J110" t="str">
            <v>Contrato basado en el acuerdo marco para la contratación de puesta a disposición de viajes culturales y estancias hoteleras. Contratación de la puesta a disposición de viajes culturales en los destinos seleccionados, para verano 2022.</v>
          </cell>
          <cell r="K110" t="str">
            <v>104.727,27</v>
          </cell>
          <cell r="L110" t="str">
            <v>115.200,00</v>
          </cell>
        </row>
        <row r="111">
          <cell r="A111" t="str">
            <v>2022C3800D0024</v>
          </cell>
          <cell r="B111" t="str">
            <v>22/00398</v>
          </cell>
          <cell r="C111" t="str">
            <v>VIAJES CIBELES, S.A</v>
          </cell>
          <cell r="D111" t="str">
            <v>17/05/2022</v>
          </cell>
          <cell r="E111" t="str">
            <v>24/05/2022</v>
          </cell>
          <cell r="F111" t="str">
            <v>24/05/2022</v>
          </cell>
          <cell r="H111" t="str">
            <v>09/09/2022</v>
          </cell>
          <cell r="I111">
            <v>4</v>
          </cell>
          <cell r="J111" t="str">
            <v>Contrato basado en el acuerdo marco para la contratación de puesta a disposición de viajes culturales y estancias hoteleras. Contratación de la puesta a disposición de viajes culturales en los destinos seleccionados, para verano 2022.</v>
          </cell>
          <cell r="K111" t="str">
            <v>14.160,00</v>
          </cell>
          <cell r="L111" t="str">
            <v>15.576,00</v>
          </cell>
        </row>
        <row r="112">
          <cell r="A112" t="str">
            <v>2022C3800D0025</v>
          </cell>
          <cell r="B112" t="str">
            <v>22/00398</v>
          </cell>
          <cell r="C112" t="str">
            <v>VIAJES OLYMPIA MADRID, S.A</v>
          </cell>
          <cell r="D112" t="str">
            <v>17/05/2022</v>
          </cell>
          <cell r="E112" t="str">
            <v>24/05/2022</v>
          </cell>
          <cell r="F112" t="str">
            <v>24/05/2022</v>
          </cell>
          <cell r="H112" t="str">
            <v>09/09/2022</v>
          </cell>
          <cell r="I112">
            <v>4</v>
          </cell>
          <cell r="J112" t="str">
            <v>Contrato basado en el acuerdo marco para la contratación de puesta a disposición de viajes culturales y estancias hoteleras. Contratación de la puesta a disposición de viajes culturales en los destinos seleccionados, para verano 2022.</v>
          </cell>
          <cell r="K112" t="str">
            <v>80.618,18</v>
          </cell>
          <cell r="L112" t="str">
            <v>88.680,00</v>
          </cell>
        </row>
        <row r="113">
          <cell r="A113" t="str">
            <v>2022C3800D0026</v>
          </cell>
          <cell r="C113" t="str">
            <v>BOARDSFERA, S.L</v>
          </cell>
          <cell r="D113" t="str">
            <v>03/06/2022</v>
          </cell>
          <cell r="E113" t="str">
            <v>22/06/2022</v>
          </cell>
          <cell r="F113" t="str">
            <v>24/06/2022</v>
          </cell>
          <cell r="H113" t="str">
            <v>24/03/2023</v>
          </cell>
          <cell r="I113">
            <v>9</v>
          </cell>
          <cell r="J113" t="str">
            <v>Lote 1.1 Contrato basado Lote 1.1 en el acuerdo marco para el desarrollo de un programa de acompañamiento y desarrollo directivo en liderazgo y retos estratégicos.</v>
          </cell>
          <cell r="K113" t="str">
            <v>4.800,00</v>
          </cell>
          <cell r="L113" t="str">
            <v>5.808,00</v>
          </cell>
        </row>
        <row r="114">
          <cell r="A114" t="str">
            <v>2022C3800D0027</v>
          </cell>
          <cell r="C114" t="str">
            <v>RIGHT MANAGEMENT SPAIN, S.L.U</v>
          </cell>
          <cell r="D114" t="str">
            <v>16/06/2022</v>
          </cell>
          <cell r="E114" t="str">
            <v>23/06/2022</v>
          </cell>
          <cell r="F114" t="str">
            <v>01/09/2022</v>
          </cell>
          <cell r="H114" t="str">
            <v>31/05/2023</v>
          </cell>
          <cell r="I114">
            <v>8</v>
          </cell>
          <cell r="J114" t="str">
            <v>Lote 1.2 -contrato basado en el acuerdo marco para el desarrollo de un programa de acompañamiento y desarrollo directivo en liderazgo y retos estratégicos.</v>
          </cell>
          <cell r="K114" t="str">
            <v>2.400,00</v>
          </cell>
          <cell r="L114" t="str">
            <v>2.904,00</v>
          </cell>
        </row>
        <row r="115">
          <cell r="A115" t="str">
            <v>2022C3800D0028</v>
          </cell>
          <cell r="C115" t="str">
            <v>GIL CASARES EXECUTIVE SEARCH, S.L</v>
          </cell>
          <cell r="D115" t="str">
            <v>16/06/2022</v>
          </cell>
          <cell r="E115" t="str">
            <v>23/06/2022</v>
          </cell>
          <cell r="F115" t="str">
            <v>05/07/2022</v>
          </cell>
          <cell r="H115" t="str">
            <v>04/04/2023</v>
          </cell>
          <cell r="I115">
            <v>9</v>
          </cell>
          <cell r="J115" t="str">
            <v>Lote 1.3 contrato basado en el acuerdo marco para el desarrollo de un programa de acompañamiento y desarrollo directivo en liderazgo y retos estratégicos.</v>
          </cell>
          <cell r="K115" t="str">
            <v>4.140,00</v>
          </cell>
          <cell r="L115" t="str">
            <v>5.009,40</v>
          </cell>
        </row>
        <row r="116">
          <cell r="A116" t="str">
            <v>2022C3800D0029</v>
          </cell>
          <cell r="C116" t="str">
            <v>BOARDSFERA, S.L</v>
          </cell>
          <cell r="D116" t="str">
            <v>03/06/2022</v>
          </cell>
          <cell r="E116" t="str">
            <v>22/06/2022</v>
          </cell>
          <cell r="F116" t="str">
            <v>01/09/2022</v>
          </cell>
          <cell r="H116" t="str">
            <v>31/03/2023</v>
          </cell>
          <cell r="I116">
            <v>6</v>
          </cell>
          <cell r="J116" t="str">
            <v>Lote 1.4 -Propuesta de contrato basado en el acuerdo marco para el desarrollo de un programa de acompañamiento y desarrollo directivo en liderazgo y retos estratégicos.</v>
          </cell>
          <cell r="K116" t="str">
            <v>4.800,00</v>
          </cell>
          <cell r="L116" t="str">
            <v>5.808,00</v>
          </cell>
        </row>
        <row r="117">
          <cell r="A117" t="str">
            <v>2022C3800D0030</v>
          </cell>
          <cell r="C117" t="str">
            <v>RIGHT MANAGEMENT SPAIN, S.L.U</v>
          </cell>
          <cell r="D117" t="str">
            <v>16/06/2022</v>
          </cell>
          <cell r="E117" t="str">
            <v>23/06/2022</v>
          </cell>
          <cell r="F117" t="str">
            <v>01/09/2022</v>
          </cell>
          <cell r="H117" t="str">
            <v>31/03/2023</v>
          </cell>
          <cell r="I117">
            <v>6</v>
          </cell>
          <cell r="J117" t="str">
            <v>Lota 1.5 Propuesta de contrato basado en el acuerdo marco para el desarrollo de un programa de acompañamiento y desarrollo directivo en liderazgo y retos estratégicos</v>
          </cell>
          <cell r="K117" t="str">
            <v>2.400,00</v>
          </cell>
          <cell r="L117" t="str">
            <v>2.904,00</v>
          </cell>
        </row>
        <row r="118">
          <cell r="A118" t="str">
            <v>2022C3800D0031</v>
          </cell>
          <cell r="C118" t="str">
            <v>GIL CASARES EXECUTIVE SEARCH, S.L</v>
          </cell>
          <cell r="D118" t="str">
            <v>16/06/2022</v>
          </cell>
          <cell r="E118" t="str">
            <v>23/06/2022</v>
          </cell>
          <cell r="F118" t="str">
            <v>04/07/2022</v>
          </cell>
          <cell r="H118" t="str">
            <v>03/04/2023</v>
          </cell>
          <cell r="I118">
            <v>9</v>
          </cell>
          <cell r="J118" t="str">
            <v>Lote 1.6 Propuesta de contrato basado en el acuerdo marco para el desarrollo de un programa de acompañamiento y desarrollo directivo en liderazgo y retos estratégicos</v>
          </cell>
          <cell r="K118" t="str">
            <v>4.140,00</v>
          </cell>
          <cell r="L118" t="str">
            <v>5.009,40</v>
          </cell>
        </row>
        <row r="119">
          <cell r="A119" t="str">
            <v>2022C3800D0032</v>
          </cell>
          <cell r="C119" t="str">
            <v>HUMANIZA, S.L</v>
          </cell>
          <cell r="D119" t="str">
            <v>03/06/2022</v>
          </cell>
          <cell r="E119" t="str">
            <v>23/06/2022</v>
          </cell>
          <cell r="F119" t="str">
            <v>14/07/2022</v>
          </cell>
          <cell r="H119" t="str">
            <v>13/04/2023</v>
          </cell>
          <cell r="I119">
            <v>9</v>
          </cell>
          <cell r="J119" t="str">
            <v>Lote 2.1 -contrato basado en el acuerdo marco para el desarrollo de un programa de acompañamiento y desarrollo directivo en liderazgo y retos estratégicos.</v>
          </cell>
          <cell r="K119" t="str">
            <v>2.340,00</v>
          </cell>
          <cell r="L119" t="str">
            <v>2.831,40</v>
          </cell>
        </row>
        <row r="120">
          <cell r="A120" t="str">
            <v>2022C3800D0033</v>
          </cell>
          <cell r="C120" t="str">
            <v>ALKUAR DESARROLLO HUMANO, S.L</v>
          </cell>
          <cell r="D120" t="str">
            <v>03/06/2022</v>
          </cell>
          <cell r="E120" t="str">
            <v>23/06/2022</v>
          </cell>
          <cell r="F120" t="str">
            <v>05/07/2022</v>
          </cell>
          <cell r="H120" t="str">
            <v>04/04/2023</v>
          </cell>
          <cell r="I120">
            <v>9</v>
          </cell>
          <cell r="J120" t="str">
            <v>Lote 2.2 contrato basado para el desarrollo de un programa de acompañamiento y desarrollo directivo en liderazgo y retos estratégicos.</v>
          </cell>
          <cell r="K120" t="str">
            <v>3.300,00</v>
          </cell>
          <cell r="L120" t="str">
            <v>3.993,00</v>
          </cell>
        </row>
        <row r="121">
          <cell r="A121" t="str">
            <v>2022C3800D0034</v>
          </cell>
          <cell r="C121" t="str">
            <v>EXECOACH FOR LEADERSHIP, S.L</v>
          </cell>
          <cell r="D121" t="str">
            <v>03/06/2022</v>
          </cell>
          <cell r="E121" t="str">
            <v>23/06/2022</v>
          </cell>
          <cell r="F121" t="str">
            <v>20/07/2022</v>
          </cell>
          <cell r="H121" t="str">
            <v>19/04/2023</v>
          </cell>
          <cell r="I121">
            <v>9</v>
          </cell>
          <cell r="J121" t="str">
            <v>Lote 2.3 contrato basado para el desarrollo de un programa de acompañamiento y desarrollo directivo en liderazgo y retos estratégicos.</v>
          </cell>
          <cell r="K121" t="str">
            <v>3.108,00</v>
          </cell>
          <cell r="L121" t="str">
            <v>3.760,68</v>
          </cell>
        </row>
        <row r="122">
          <cell r="A122" t="str">
            <v>2022C3800D0035</v>
          </cell>
          <cell r="C122" t="str">
            <v>HUMANIZA, S.L</v>
          </cell>
          <cell r="D122" t="str">
            <v>03/06/2022</v>
          </cell>
          <cell r="E122" t="str">
            <v>23/06/2022</v>
          </cell>
          <cell r="F122" t="str">
            <v>20/07/2022</v>
          </cell>
          <cell r="H122" t="str">
            <v>19/04/2023</v>
          </cell>
          <cell r="I122">
            <v>9</v>
          </cell>
          <cell r="J122" t="str">
            <v>Lote 2.4 contrato basado para el desarrollo de un programa de acompañamiento y desarrollo directivo en liderazgo y retos estratégicos.</v>
          </cell>
          <cell r="K122" t="str">
            <v>2.340,00</v>
          </cell>
          <cell r="L122" t="str">
            <v>2.831,40</v>
          </cell>
        </row>
        <row r="123">
          <cell r="A123" t="str">
            <v>2022C3800D0036</v>
          </cell>
          <cell r="C123" t="str">
            <v>ALKUAR DESARROLLO HUMANO, S.L</v>
          </cell>
          <cell r="D123" t="str">
            <v>03/06/2022</v>
          </cell>
          <cell r="E123" t="str">
            <v>23/06/2022</v>
          </cell>
          <cell r="F123" t="str">
            <v>13/07/2022</v>
          </cell>
          <cell r="H123" t="str">
            <v>12/04/2023</v>
          </cell>
          <cell r="I123">
            <v>9</v>
          </cell>
          <cell r="J123" t="str">
            <v xml:space="preserve">Lote 2.5 contrato basado para el desarrollo de un programa de acompañamiento y desarrollo directivo en liderazgo y retos estratégicos.
</v>
          </cell>
          <cell r="K123" t="str">
            <v>3.300,00</v>
          </cell>
          <cell r="L123" t="str">
            <v>3.993,00</v>
          </cell>
        </row>
        <row r="124">
          <cell r="A124" t="str">
            <v>2022C3800D0037</v>
          </cell>
          <cell r="C124" t="str">
            <v>EXECOACH FOR LEADERSHIP, S.L</v>
          </cell>
          <cell r="D124" t="str">
            <v>03/06/2022</v>
          </cell>
          <cell r="E124" t="str">
            <v>23/06/2022</v>
          </cell>
          <cell r="F124" t="str">
            <v>01/09/2022</v>
          </cell>
          <cell r="H124" t="str">
            <v>31/03/2023</v>
          </cell>
          <cell r="I124">
            <v>6</v>
          </cell>
          <cell r="J124" t="str">
            <v xml:space="preserve">Lote 2.6 contrato basado para el desarrollo de un programa de acompañamiento y desarrollo directivo en liderazgo y retos estratégicos.
</v>
          </cell>
          <cell r="K124" t="str">
            <v>3.108,00</v>
          </cell>
          <cell r="L124" t="str">
            <v>3.760,68</v>
          </cell>
        </row>
        <row r="125">
          <cell r="A125" t="str">
            <v>2022C3800D0038</v>
          </cell>
          <cell r="C125" t="str">
            <v>HUMANIZA, S.L</v>
          </cell>
          <cell r="D125" t="str">
            <v>03/06/2022</v>
          </cell>
          <cell r="E125" t="str">
            <v>23/06/2022</v>
          </cell>
          <cell r="F125" t="str">
            <v>07/07/2022</v>
          </cell>
          <cell r="H125" t="str">
            <v>06/04/2023</v>
          </cell>
          <cell r="I125">
            <v>9</v>
          </cell>
          <cell r="J125" t="str">
            <v xml:space="preserve">Lote 2.7 contrato basado para el desarrollo de un programa de acompañamiento y desarrollo directivo en liderazgo y retos estratégicos.
</v>
          </cell>
          <cell r="K125" t="str">
            <v>2.340,00</v>
          </cell>
          <cell r="L125" t="str">
            <v>2.831,40</v>
          </cell>
        </row>
        <row r="126">
          <cell r="A126" t="str">
            <v>2022C3800D0039</v>
          </cell>
          <cell r="C126" t="str">
            <v>ALKUAR DESARROLLO HUMANO, S.L</v>
          </cell>
          <cell r="D126" t="str">
            <v>03/06/2022</v>
          </cell>
          <cell r="E126" t="str">
            <v>23/06/2022</v>
          </cell>
          <cell r="F126" t="str">
            <v>12/07/2022</v>
          </cell>
          <cell r="H126" t="str">
            <v>11/04/2023</v>
          </cell>
          <cell r="I126">
            <v>9</v>
          </cell>
          <cell r="J126" t="str">
            <v xml:space="preserve">Lote 2.8 contrato basado para el desarrollo de un programa de acompañamiento y desarrollo directivo en liderazgo y retos estratégicos.
</v>
          </cell>
          <cell r="K126" t="str">
            <v>3.300,00</v>
          </cell>
          <cell r="L126" t="str">
            <v>3.993,00</v>
          </cell>
        </row>
        <row r="127">
          <cell r="A127" t="str">
            <v>2022C3800D0040</v>
          </cell>
          <cell r="C127" t="str">
            <v>EXECOACH FOR LEADERSHIP, S.L</v>
          </cell>
          <cell r="D127" t="str">
            <v>03/06/2022</v>
          </cell>
          <cell r="E127" t="str">
            <v>23/06/2022</v>
          </cell>
          <cell r="F127" t="str">
            <v>11/07/2022</v>
          </cell>
          <cell r="H127" t="str">
            <v>10/04/2023</v>
          </cell>
          <cell r="I127">
            <v>9</v>
          </cell>
          <cell r="J127" t="str">
            <v xml:space="preserve">Lote 2.9 contrato basado para el desarrollo de un programa de acompañamiento y desarrollo directivo en liderazgo y retos estratégicos.
</v>
          </cell>
          <cell r="K127" t="str">
            <v>3.108,00</v>
          </cell>
          <cell r="L127" t="str">
            <v>3.760,68</v>
          </cell>
        </row>
        <row r="128">
          <cell r="A128" t="str">
            <v>2022C3800D0041</v>
          </cell>
          <cell r="C128" t="str">
            <v>HUMANIZA, S.L</v>
          </cell>
          <cell r="D128" t="str">
            <v>03/06/2022</v>
          </cell>
          <cell r="E128" t="str">
            <v>23/06/2022</v>
          </cell>
          <cell r="F128" t="str">
            <v>07/07/2022</v>
          </cell>
          <cell r="H128" t="str">
            <v>06/04/2023</v>
          </cell>
          <cell r="I128">
            <v>9</v>
          </cell>
          <cell r="J128" t="str">
            <v xml:space="preserve">Lote 2.10 contrato basado para el desarrollo de un programa de acompañamiento y desarrollo directivo en liderazgo y retos estratégicos.
</v>
          </cell>
          <cell r="K128" t="str">
            <v>2.340,00</v>
          </cell>
          <cell r="L128" t="str">
            <v>2.831,40</v>
          </cell>
        </row>
        <row r="129">
          <cell r="A129" t="str">
            <v>2022C3800D0042</v>
          </cell>
          <cell r="C129" t="str">
            <v>ALKUAR DESARROLLO HUMANO, S.L</v>
          </cell>
          <cell r="D129" t="str">
            <v>03/06/2022</v>
          </cell>
          <cell r="E129" t="str">
            <v>23/06/2022</v>
          </cell>
          <cell r="F129" t="str">
            <v>12/07/2022</v>
          </cell>
          <cell r="H129" t="str">
            <v>11/04/2023</v>
          </cell>
          <cell r="I129">
            <v>9</v>
          </cell>
          <cell r="J129" t="str">
            <v xml:space="preserve">Lote 2.11 contrato basado para el desarrollo de un programa de acompañamiento y desarrollo directivo en liderazgo y retos estratégicos.
</v>
          </cell>
          <cell r="K129" t="str">
            <v>3.300,00</v>
          </cell>
          <cell r="L129" t="str">
            <v>3.993,00</v>
          </cell>
        </row>
        <row r="130">
          <cell r="A130" t="str">
            <v>2022C380000003</v>
          </cell>
          <cell r="B130" t="str">
            <v>21/06331</v>
          </cell>
          <cell r="C130" t="str">
            <v>ERALIS INVERSIONES, S.L.</v>
          </cell>
          <cell r="D130" t="str">
            <v>11/04/2022</v>
          </cell>
          <cell r="E130" t="str">
            <v>13/05/2022</v>
          </cell>
          <cell r="F130" t="str">
            <v>16/06/2022</v>
          </cell>
          <cell r="H130" t="str">
            <v>15/09/2022</v>
          </cell>
          <cell r="I130">
            <v>3</v>
          </cell>
          <cell r="J130" t="str">
            <v>Servicio de puesta a disposición de apartamentos. Temporada de Verano 2022. Lote 1 Zona Sanxenxo (Pontevedra).</v>
          </cell>
          <cell r="K130" t="str">
            <v>31.903,64</v>
          </cell>
          <cell r="L130" t="str">
            <v>35.094,00</v>
          </cell>
        </row>
        <row r="131">
          <cell r="A131" t="str">
            <v>2022C380000004</v>
          </cell>
          <cell r="B131" t="str">
            <v>21/06331</v>
          </cell>
          <cell r="C131" t="str">
            <v>ERALIS INVERSIONES, S.L.</v>
          </cell>
          <cell r="D131" t="str">
            <v>11/04/2022</v>
          </cell>
          <cell r="E131" t="str">
            <v>13/05/2022</v>
          </cell>
          <cell r="F131" t="str">
            <v>16/06/2022</v>
          </cell>
          <cell r="H131" t="str">
            <v>15/09/2022</v>
          </cell>
          <cell r="I131">
            <v>3</v>
          </cell>
          <cell r="J131" t="str">
            <v>Servicio de puesta a disposición de apartamentos. Temporada de Verano 2022. Lote 2 Zona Vivero (Lugo).</v>
          </cell>
          <cell r="K131" t="str">
            <v>53.010,91</v>
          </cell>
          <cell r="L131" t="str">
            <v>58.312,00</v>
          </cell>
        </row>
        <row r="132">
          <cell r="A132" t="str">
            <v>2022C380000005</v>
          </cell>
          <cell r="B132" t="str">
            <v>21/06331</v>
          </cell>
          <cell r="C132" t="str">
            <v>VIAJES OLYMPIA MADRID, S.A</v>
          </cell>
          <cell r="D132" t="str">
            <v>11/04/2022</v>
          </cell>
          <cell r="E132" t="str">
            <v>13/05/2022</v>
          </cell>
          <cell r="F132" t="str">
            <v>16/06/2022</v>
          </cell>
          <cell r="H132" t="str">
            <v>15/09/2022</v>
          </cell>
          <cell r="I132">
            <v>3</v>
          </cell>
          <cell r="J132" t="str">
            <v>Servicio de puesta a disposición de apartamentos. Temporada de Verano 2022. Lote 3 Zona Foz (Lugo)</v>
          </cell>
          <cell r="K132" t="str">
            <v>57.727,25</v>
          </cell>
          <cell r="L132" t="str">
            <v>63.499,98</v>
          </cell>
        </row>
        <row r="133">
          <cell r="A133" t="str">
            <v>2022C380000006</v>
          </cell>
          <cell r="B133" t="str">
            <v>21/06331</v>
          </cell>
          <cell r="C133" t="str">
            <v>VIAJES OLYMPIA MADRID, S.A</v>
          </cell>
          <cell r="D133" t="str">
            <v>11/04/2022</v>
          </cell>
          <cell r="E133" t="str">
            <v>13/05/2022</v>
          </cell>
          <cell r="F133" t="str">
            <v>16/06/2022</v>
          </cell>
          <cell r="H133" t="str">
            <v>15/09/2022</v>
          </cell>
          <cell r="I133">
            <v>3</v>
          </cell>
          <cell r="J133" t="str">
            <v>Servicio de puesta a disposición de apartamentos. Temporada de Verano 2022. Lote 4 Zona Cornisa Cantábrica (Asturias-Cantabria-País Vasco).</v>
          </cell>
          <cell r="K133" t="str">
            <v>54.727,27</v>
          </cell>
          <cell r="L133" t="str">
            <v>60.200,00</v>
          </cell>
        </row>
        <row r="134">
          <cell r="A134" t="str">
            <v>2022C380000007</v>
          </cell>
          <cell r="B134" t="str">
            <v>21/06331</v>
          </cell>
          <cell r="C134" t="str">
            <v>ERALIS INVERSIONES, S.L.</v>
          </cell>
          <cell r="D134" t="str">
            <v>11/04/2022</v>
          </cell>
          <cell r="E134" t="str">
            <v>13/05/2022</v>
          </cell>
          <cell r="F134" t="str">
            <v>16/06/2022</v>
          </cell>
          <cell r="H134" t="str">
            <v>15/09/2022</v>
          </cell>
          <cell r="I134">
            <v>3</v>
          </cell>
          <cell r="J134" t="str">
            <v>Servicio de puesta a disposición de apartamentos. Temporada de Verano 2022. Lote 5 Zona San Vicente de la Barquera (Cantabria).</v>
          </cell>
          <cell r="K134" t="str">
            <v>60.327,27</v>
          </cell>
          <cell r="L134" t="str">
            <v>66.360,00</v>
          </cell>
        </row>
        <row r="135">
          <cell r="A135" t="str">
            <v>2022C380000008</v>
          </cell>
          <cell r="B135" t="str">
            <v>21/06331</v>
          </cell>
          <cell r="C135" t="str">
            <v>ERALIS INVERSIONES, S.L.</v>
          </cell>
          <cell r="D135" t="str">
            <v>11/04/2022</v>
          </cell>
          <cell r="E135" t="str">
            <v>13/05/2022</v>
          </cell>
          <cell r="F135" t="str">
            <v>01/06/2022</v>
          </cell>
          <cell r="H135" t="str">
            <v>30/09/2022</v>
          </cell>
          <cell r="I135">
            <v>3</v>
          </cell>
          <cell r="J135" t="str">
            <v>Servicio de puesta a disposición de apartamentos. Temporada de Verano 2022. Lote 7 Zona Gandía (Valencia).</v>
          </cell>
          <cell r="K135" t="str">
            <v>48.054,54</v>
          </cell>
          <cell r="L135" t="str">
            <v>52.859,99</v>
          </cell>
        </row>
        <row r="136">
          <cell r="A136" t="str">
            <v>2022C380000009</v>
          </cell>
          <cell r="B136" t="str">
            <v>21/06331</v>
          </cell>
          <cell r="C136" t="str">
            <v>ERALIS INVERSIONES, S.L.</v>
          </cell>
          <cell r="D136" t="str">
            <v>11/04/2022</v>
          </cell>
          <cell r="E136" t="str">
            <v>13/05/2022</v>
          </cell>
          <cell r="F136" t="str">
            <v>01/06/2022</v>
          </cell>
          <cell r="H136" t="str">
            <v>30/09/2022</v>
          </cell>
          <cell r="I136">
            <v>3</v>
          </cell>
          <cell r="J136" t="str">
            <v>Servicio de puesta a disposición de apartamentos. Temporada de Verano 2022. Lote 10 Zona Torrox (Málaga).</v>
          </cell>
          <cell r="K136" t="str">
            <v>76.045,55</v>
          </cell>
          <cell r="L136" t="str">
            <v>83.650,11</v>
          </cell>
        </row>
        <row r="137">
          <cell r="A137" t="str">
            <v>2022C550000003</v>
          </cell>
          <cell r="C137" t="str">
            <v>STATISTA GMBH</v>
          </cell>
          <cell r="D137" t="str">
            <v>12/05/2022</v>
          </cell>
          <cell r="E137" t="str">
            <v>13/05/2022</v>
          </cell>
          <cell r="F137" t="str">
            <v>01/06/2022</v>
          </cell>
          <cell r="H137" t="str">
            <v>31/12/2023</v>
          </cell>
          <cell r="I137">
            <v>18</v>
          </cell>
          <cell r="J137" t="str">
            <v>(M) Suscripción a Statista online 1.6.2022-31.12.2023 para la Biblioteca RG-070-22</v>
          </cell>
          <cell r="K137" t="str">
            <v>13.900,00</v>
          </cell>
          <cell r="L137" t="str">
            <v>14.456,00</v>
          </cell>
        </row>
        <row r="138">
          <cell r="A138" t="str">
            <v>2022S100000001</v>
          </cell>
          <cell r="B138" t="str">
            <v>21/04283</v>
          </cell>
          <cell r="C138" t="str">
            <v>SYNLAB DIAGNOSTICOS GLOBALES, S.A.</v>
          </cell>
          <cell r="D138" t="str">
            <v>11/04/2022</v>
          </cell>
          <cell r="E138" t="str">
            <v>09/05/2022</v>
          </cell>
          <cell r="F138" t="str">
            <v>09/05/2022</v>
          </cell>
          <cell r="G138" t="str">
            <v>08/01/2025</v>
          </cell>
          <cell r="H138" t="str">
            <v>08/05/2025</v>
          </cell>
          <cell r="I138">
            <v>36</v>
          </cell>
          <cell r="J138" t="str">
            <v>Servicios de análisis clínicos de sangre y orina, revisión oftalmológica y audiológica-audiometrías de los empleados. Banco de España. Barcelona. Lote 1: Análisis clínicos de sangre y orina.</v>
          </cell>
          <cell r="K138" t="str">
            <v>2.199,00</v>
          </cell>
          <cell r="L138" t="str">
            <v>2.199,00</v>
          </cell>
        </row>
        <row r="139">
          <cell r="A139" t="str">
            <v>2022S100000002</v>
          </cell>
          <cell r="B139" t="str">
            <v>21/04283</v>
          </cell>
          <cell r="C139" t="str">
            <v>CENTRE MEDIC PARIS 92, SA</v>
          </cell>
          <cell r="D139" t="str">
            <v>11/04/2022</v>
          </cell>
          <cell r="E139" t="str">
            <v>09/05/2022</v>
          </cell>
          <cell r="F139" t="str">
            <v>09/05/2022</v>
          </cell>
          <cell r="G139" t="str">
            <v>08/01/2025</v>
          </cell>
          <cell r="H139" t="str">
            <v>08/05/2025</v>
          </cell>
          <cell r="I139">
            <v>36</v>
          </cell>
          <cell r="J139" t="str">
            <v>Servicios de análisis clínicos de sangre y orina, revisión oftalmológica y audiológica-audiometrías de los empleados. Banco de España. Barcelona. Lote 2: Revisión oftalmológica.</v>
          </cell>
          <cell r="K139" t="str">
            <v>8.100,00</v>
          </cell>
          <cell r="L139" t="str">
            <v>8.100,00</v>
          </cell>
        </row>
        <row r="140">
          <cell r="A140" t="str">
            <v>2022S100000003</v>
          </cell>
          <cell r="B140" t="str">
            <v>21/04283</v>
          </cell>
          <cell r="C140" t="str">
            <v>INSTITUTO AUDITIVO SALESA, S.L.</v>
          </cell>
          <cell r="D140" t="str">
            <v>11/04/2022</v>
          </cell>
          <cell r="E140" t="str">
            <v>09/05/2022</v>
          </cell>
          <cell r="F140" t="str">
            <v>09/05/2022</v>
          </cell>
          <cell r="G140" t="str">
            <v>08/01/2025</v>
          </cell>
          <cell r="H140" t="str">
            <v>08/05/2025</v>
          </cell>
          <cell r="I140">
            <v>36</v>
          </cell>
          <cell r="J140" t="str">
            <v>Servicios de análisis clínicos de sangre y orina, revisión oftalmológica y audiológica-audiometrías de los empleados. Banco de España. Barcelona. Lote 3: Revisión audiológica-audiometrías.</v>
          </cell>
          <cell r="K140" t="str">
            <v>3.402,00</v>
          </cell>
          <cell r="L140" t="str">
            <v>4.116,42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ntrataciondelestado.es/wps/poc?uri=deeplink%3Adetalle_licitacion&amp;idEvl=W9DmCpLal%2BYSugstABGr5A%3D%3D" TargetMode="External"/><Relationship Id="rId18" Type="http://schemas.openxmlformats.org/officeDocument/2006/relationships/hyperlink" Target="https://contrataciondelestado.es/wps/portal/!ut/p/b0/DcqxCoAgEADQr2k-l5bAwSHaAiEob4lDJQ5PkxC_P8cHDxAuwEKdH2r8FpJhF2KswiUtITYSibew50Z-BDgBATmsXcBt8xs-k9Em6a4cye5qUmi0hpqz-QEqQNFd/" TargetMode="External"/><Relationship Id="rId26" Type="http://schemas.openxmlformats.org/officeDocument/2006/relationships/hyperlink" Target="https://contrataciondelestado.es/wps/portal/!ut/p/b0/DcoxCoAwDADA1zjHWXCooOAiCII2iwRbNTSNHUrB3-t4cICwASoVvijzoyS_rfM-CWtonM8k4nfhgzMdf4AVEJBdXwSsDsOby2jOuytWlzBPdVWjaVtIMZoPyBHyVw!!/" TargetMode="External"/><Relationship Id="rId39" Type="http://schemas.openxmlformats.org/officeDocument/2006/relationships/hyperlink" Target="https://contrataciondelestado.es/wps/poc?uri=deeplink%3Adetalle_licitacion&amp;idEvl=i%2BvJsYSBItwBPRBxZ4nJ%2Fg%3D%3D" TargetMode="External"/><Relationship Id="rId21" Type="http://schemas.openxmlformats.org/officeDocument/2006/relationships/hyperlink" Target="https://contrataciondelestado.es/wps/portal/!ut/p/b0/Dco7DoAgDADQIzUuDiYMDC6ODH5YTBU0jQXUVIy3l_ElDyyMYCNm2lEoReTiyXl_MsWjcV6Q2c9MKwmuJcAAFiy5NjNM1Sbv9SRZTE1td_fm4vRppeAMQf-w89Uv/" TargetMode="External"/><Relationship Id="rId34" Type="http://schemas.openxmlformats.org/officeDocument/2006/relationships/hyperlink" Target="https://contrataciondelestado.es/wps/portal/!ut/p/b0/DcqxCoAgEADQT7rBLXAwkKKthkqXOFTi6NISC_r7HB88sLCCjfjSjoVSRK42PoSLKR6NDwWZw8bkqKCrARawYMnrl8Eso8iP0G3qO9JDnqeb06ekhOs81Q8hBdLr/" TargetMode="External"/><Relationship Id="rId42" Type="http://schemas.openxmlformats.org/officeDocument/2006/relationships/hyperlink" Target="https://contrataciondelestado.es/wps/poc?uri=deeplink%3Adetalle_licitacion&amp;idEvl=R%2FNT10BDkxgBPRBxZ4nJ%2Fg%3D%3D" TargetMode="External"/><Relationship Id="rId47" Type="http://schemas.openxmlformats.org/officeDocument/2006/relationships/hyperlink" Target="https://contrataciondelestado.es/wps/poc?uri=deeplink%3Adetalle_licitacion&amp;idEvl=5lBP0Xv3HrN7h85%2Fpmmsfw%3D%3D" TargetMode="External"/><Relationship Id="rId50" Type="http://schemas.openxmlformats.org/officeDocument/2006/relationships/hyperlink" Target="https://contrataciondelestado.es/wps/poc?uri=deeplink%3Adetalle_licitacion&amp;idEvl=W9DmCpLal%2BYSugstABGr5A%3D%3D" TargetMode="External"/><Relationship Id="rId55" Type="http://schemas.openxmlformats.org/officeDocument/2006/relationships/hyperlink" Target="https://contrataciondelestado.es/wps/poc?uri=deeplink%3Adetalle_licitacion&amp;idEvl=4OLwW7dzX0EBPRBxZ4nJ%2Fg%3D%3D" TargetMode="External"/><Relationship Id="rId7" Type="http://schemas.openxmlformats.org/officeDocument/2006/relationships/hyperlink" Target="https://contrataciondelestado.es/wps/poc?uri=deeplink%3Adetalle_licitacion&amp;idEvl=0ebQde7kNQV7h85%2Fpmmsfw%3D%3D" TargetMode="External"/><Relationship Id="rId2" Type="http://schemas.openxmlformats.org/officeDocument/2006/relationships/hyperlink" Target="https://contrataciondelestado.es/wps/poc?uri=deeplink%3Adetalle_licitacion&amp;idEvl=IDt8CDJIshyrz3GQd5r6SQ%3D%3D" TargetMode="External"/><Relationship Id="rId16" Type="http://schemas.openxmlformats.org/officeDocument/2006/relationships/hyperlink" Target="https://contrataciondelestado.es/wps/poc?uri=deeplink:detalle_licitacion&amp;idEvl=OQzg%2Fhf4ROVvYnTkQN0%2FZA%3D%3D" TargetMode="External"/><Relationship Id="rId20" Type="http://schemas.openxmlformats.org/officeDocument/2006/relationships/hyperlink" Target="https://contrataciondelestado.es/wps/portal/!ut/p/b0/04_Sj9CPykssy0xPLMnMz0vMAfIjU1JTC3Iy87KtUlJLEnNyUuNzMpMzSxKTgQr0w_Wj9KMyU1zLcvQjM8sswnJSXPM9AiycAoKcKqJM8rxUDdJtbfULcnMdATQmsZE!/" TargetMode="External"/><Relationship Id="rId29" Type="http://schemas.openxmlformats.org/officeDocument/2006/relationships/hyperlink" Target="https://contrataciondelestado.es/wps/portal/!ut/p/b0/Dcq9CoAgEADgB2q4qaHAwX5oaWsoXeJQkaPTpMznz_GDDzQcoCMW8pjpjsjVyjqXmOLVW5eR2Z1MhjKaGmAHDZrsXBjU3k1hTCtyo7bPv1kOy9NKISCFIH9WzkhV/" TargetMode="External"/><Relationship Id="rId41" Type="http://schemas.openxmlformats.org/officeDocument/2006/relationships/hyperlink" Target="https://contrataciondelestado.es/wps/poc?uri=deeplink%3Adetalle_licitacion&amp;idEvl=ivIvC2wWl217h85%2Fpmmsfw%3D%3D" TargetMode="External"/><Relationship Id="rId54" Type="http://schemas.openxmlformats.org/officeDocument/2006/relationships/hyperlink" Target="https://contrataciondelestado.es/wps/poc?uri=deeplink%3Adetalle_licitacion&amp;idEvl=pG3wRDOE3QfnSoTX3z%2F7wA%3D%3D" TargetMode="External"/><Relationship Id="rId62" Type="http://schemas.openxmlformats.org/officeDocument/2006/relationships/vmlDrawing" Target="../drawings/vmlDrawing1.vml"/><Relationship Id="rId1" Type="http://schemas.openxmlformats.org/officeDocument/2006/relationships/hyperlink" Target="https://contrataciondelestado.es/wps/poc?uri=deeplink%3Adetalle_licitacion&amp;idEvl=%2B6MxM%2B4UsqYBPRBxZ4nJ%2Fg%3D%3D" TargetMode="External"/><Relationship Id="rId6" Type="http://schemas.openxmlformats.org/officeDocument/2006/relationships/hyperlink" Target="https://contrataciondelestado.es/wps/poc?uri=deeplink%3Adetalle_licitacion&amp;idEvl=FWDbQlxjkfV7h85%2Fpmmsfw%3D%3D" TargetMode="External"/><Relationship Id="rId11" Type="http://schemas.openxmlformats.org/officeDocument/2006/relationships/hyperlink" Target="https://contrataciondelestado.es/wps/poc?uri=deeplink:detalle_licitacion&amp;idEvl=1kH3Z2JuyNcuf4aBO%2BvQlQ%3D%3D" TargetMode="External"/><Relationship Id="rId24" Type="http://schemas.openxmlformats.org/officeDocument/2006/relationships/hyperlink" Target="https://contrataciondelestado.es/wps/portal/!ut/p/b0/DcoxCoAwDADA1zin4CAIDh1cRUHQZpFgg4TG2KH0_XY8OEA4AY2qPFTkM9LmEJmziqUxciFVvlRuKXS3AAcgoMS5KoTehrrmzvnEuQbb07a4zqGfJsjv638kPeMw/" TargetMode="External"/><Relationship Id="rId32" Type="http://schemas.openxmlformats.org/officeDocument/2006/relationships/hyperlink" Target="https://contrataciondelestado.es/wps/portal/!ut/p/b0/04_Sj9CPykssy0xPLMnMz0vMAfIjU1JTC3Iy87KtUlJLEnNyUuNzMpMzSxKTgQr0w_Wj9KMyU1zLcvQj3bJCihJVDUwKQ81SzDMsTFUNCnJzi9PKbW31gQxHAKsn0VU!/" TargetMode="External"/><Relationship Id="rId37" Type="http://schemas.openxmlformats.org/officeDocument/2006/relationships/hyperlink" Target="https://contrataciondelestado.es/wps/poc?uri=deeplink%3Adetalle_licitacion&amp;idEvl=sRYhpnlRrF97h85%2Fpmmsfw%3D%3D" TargetMode="External"/><Relationship Id="rId40" Type="http://schemas.openxmlformats.org/officeDocument/2006/relationships/hyperlink" Target="https://contrataciondelestado.es/wps/poc?uri=deeplink%3Adetalle_licitacion&amp;idEvl=chCqAgg2qnV7h85%2Fpmmsfw%3D%3D" TargetMode="External"/><Relationship Id="rId45" Type="http://schemas.openxmlformats.org/officeDocument/2006/relationships/hyperlink" Target="https://contrataciondelestado.es/wps/poc?uri=deeplink%3Adetalle_licitacion&amp;idEvl=HPYTQ98ttKF7h85%2Fpmmsfw%3D%3D" TargetMode="External"/><Relationship Id="rId53" Type="http://schemas.openxmlformats.org/officeDocument/2006/relationships/hyperlink" Target="https://contrataciondelestado.es/wps/poc?uri=deeplink%3Adetalle_licitacion&amp;idEvl=LvIdLPKeVsGiEJrVRqloyA%3D%3D" TargetMode="External"/><Relationship Id="rId58" Type="http://schemas.openxmlformats.org/officeDocument/2006/relationships/hyperlink" Target="https://contrataciondelestado.es/wps/poc?uri=deeplink%3Adetalle_licitacion&amp;idEvl=RXrxnPl7FAAuf4aBO%2BvQlQ%3D%3D" TargetMode="External"/><Relationship Id="rId5" Type="http://schemas.openxmlformats.org/officeDocument/2006/relationships/hyperlink" Target="https://contrataciondelestado.es/wps/poc?uri=deeplink%3Adetalle_licitacion&amp;idEvl=wypiyzmjmWpvYnTkQN0%2FZA%3D%3D" TargetMode="External"/><Relationship Id="rId15" Type="http://schemas.openxmlformats.org/officeDocument/2006/relationships/hyperlink" Target="https://contrataciondelestado.es/wps/poc?uri=deeplink%3Adetalle_licitacion&amp;idEvl=GaRtitQSBmznSoTX3z%2F7wA%3D%3D" TargetMode="External"/><Relationship Id="rId23" Type="http://schemas.openxmlformats.org/officeDocument/2006/relationships/hyperlink" Target="https://contrataciondelestado.es/wps/portal/!ut/p/b0/04_Sj9CPykssy0xPLMnMz0vMAfIjU1JTC3Iy87KtUlJLEnNyUuNzMpMzSxKTgQr0w_Wj9KMyU1zLcvQjA_NVDXzcUvLCLMNDg0vTi0scndyLTB1tbfULcnMdAQUpNzQ!/" TargetMode="External"/><Relationship Id="rId28" Type="http://schemas.openxmlformats.org/officeDocument/2006/relationships/hyperlink" Target="https://contrataciondelestado.es/wps/portal/!ut/p/b0/04_Sj9CPykssy0xPLMnMz0vMAfIjU1JTC3Iy87KtUlJLEnNyUuNzMpMzSxKTgQr0w_Wj9KMyU1zLcvQjg8x8TY1N3TIqc3JzC40MSysykhLDAm1t9Qtycx0B4e4N6w!!/" TargetMode="External"/><Relationship Id="rId36" Type="http://schemas.openxmlformats.org/officeDocument/2006/relationships/hyperlink" Target="https://contrataciondelestado.es/wps/poc?uri=deeplink%3Adetalle_licitacion&amp;idEvl=KmjxPkJYhBiXQV0WE7lYPw%3D%3D" TargetMode="External"/><Relationship Id="rId49" Type="http://schemas.openxmlformats.org/officeDocument/2006/relationships/hyperlink" Target="https://contrataciondelestado.es/wps/poc?uri=deeplink%3Adetalle_licitacion&amp;idEvl=tgL7SbtpvQh7h85%2Fpmmsfw%3D%3D" TargetMode="External"/><Relationship Id="rId57" Type="http://schemas.openxmlformats.org/officeDocument/2006/relationships/hyperlink" Target="https://contrataciondelestado.es/wps/poc?uri=deeplink%3Adetalle_licitacion&amp;idEvl=gsuLGZfp%2BPKrz3GQd5r6SQ%3D%3D" TargetMode="External"/><Relationship Id="rId61" Type="http://schemas.openxmlformats.org/officeDocument/2006/relationships/printerSettings" Target="../printerSettings/printerSettings1.bin"/><Relationship Id="rId10" Type="http://schemas.openxmlformats.org/officeDocument/2006/relationships/hyperlink" Target="https://contrataciondelestado.es/wps/poc?uri=deeplink:detalle_licitacion&amp;idEvl=q4eB1BEDkRUuf4aBO%2BvQlQ%3D%3D" TargetMode="External"/><Relationship Id="rId19" Type="http://schemas.openxmlformats.org/officeDocument/2006/relationships/hyperlink" Target="https://contrataciondelestado.es/wps/portal/!ut/p/b0/04_Sj9CPykssy0xPLMnMz0vMAfIjU1JTC3Iy87KtUlJLEnNyUuNzMpMzSxKTgQr0w_Wj9KMyU1zLcvQj3bJCihJVDUwKQ81SzDMsTFUNCnJzi9PKbW31gQxHAKsn0VU!/" TargetMode="External"/><Relationship Id="rId31" Type="http://schemas.openxmlformats.org/officeDocument/2006/relationships/hyperlink" Target="https://contrataciondelestado.es/wps/portal/!ut/p/b0/04_Sj9CPykssy0xPLMnMz0vMAfIjU1JTC3Iy87KtUlJLEnNyUuNzMpMzSxKTgQr0w_Wj9KMyU1zLcvQj3YLdPaucchy9fYwiAsMMwl3NcyIDym1t9Qtycx0BFiaOHw!!/" TargetMode="External"/><Relationship Id="rId44" Type="http://schemas.openxmlformats.org/officeDocument/2006/relationships/hyperlink" Target="https://contrataciondelestado.es/wps/poc?uri=deeplink%3Adetalle_licitacion&amp;idEvl=1qphL3jf%2FwmXQV0WE7lYPw%3D%3D" TargetMode="External"/><Relationship Id="rId52" Type="http://schemas.openxmlformats.org/officeDocument/2006/relationships/hyperlink" Target="https://contrataciondelestado.es/wps/poc?uri=deeplink%3Adetalle_licitacion&amp;idEvl=rZH3jqmrgZh7h85%2Fpmmsfw%3D%3D" TargetMode="External"/><Relationship Id="rId60" Type="http://schemas.openxmlformats.org/officeDocument/2006/relationships/hyperlink" Target="https://contrataciondelestado.es/wps/poc?uri=deeplink%3Adetalle_licitacion&amp;idEvl=jFtQh1QKwvQSugstABGr5A%3D%3D" TargetMode="External"/><Relationship Id="rId4" Type="http://schemas.openxmlformats.org/officeDocument/2006/relationships/hyperlink" Target="https://contrataciondelestado.es/wps/poc?uri=deeplink%3Adetalle_licitacion&amp;idEvl=K08oHFuip%2FN7h85%2Fpmmsfw%3D%3D" TargetMode="External"/><Relationship Id="rId9" Type="http://schemas.openxmlformats.org/officeDocument/2006/relationships/hyperlink" Target="https://contrataciondelestado.es/wps/poc?uri=deeplink%3Adetalle_licitacion&amp;idEvl=5lBP0Xv3HrN7h85%2Fpmmsfw%3D%3D" TargetMode="External"/><Relationship Id="rId14" Type="http://schemas.openxmlformats.org/officeDocument/2006/relationships/hyperlink" Target="https://contrataciondelestado.es/wps/poc?uri=deeplink%3Adetalle_licitacion&amp;idEvl=4OLwW7dzX0EBPRBxZ4nJ%2Fg%3D%3D" TargetMode="External"/><Relationship Id="rId22" Type="http://schemas.openxmlformats.org/officeDocument/2006/relationships/hyperlink" Target="https://contrataciondelestado.es/wps/portal/!ut/p/b0/04_Sj9CPykssy0xPLMnMz0vMAfIjU1JTC3Iy87KtUlJLEnNyUuNzMpMzSxKTgQr0w_Wj9KMyU1zLcvQj3UyDylLd0itLA7zKIvNCsgP9DFQNohxtbfULcnMdAVrEJs4!/" TargetMode="External"/><Relationship Id="rId27" Type="http://schemas.openxmlformats.org/officeDocument/2006/relationships/hyperlink" Target="https://contrataciondelestado.es/wps/portal/!ut/p/b0/04_Sj9CPykssy0xPLMnMz0vMAfIjU1JTC3Iy87KtUlJLEnNyUuNzMpMzSxKTgQr0w_Wj9KMyU1zLcvQjTfx9ysPNU6oiDFydAoKcKqJM8rxUDdJtbfULcnMdAdOUGgc!/" TargetMode="External"/><Relationship Id="rId30" Type="http://schemas.openxmlformats.org/officeDocument/2006/relationships/hyperlink" Target="https://contrataciondelestado.es/wps/portal/!ut/p/b0/DcqxCoAgEADQT7q2IGgoaKnFlvRc4lCpq9McpPr8Gh88sGDAJrp5o8JXIvmNPoQsnM7Gh0IiYRV2XMj9ATRYsOyHWwCneLzqHHHv2cxLpYdaUD1tCznG7gPJn0FM/" TargetMode="External"/><Relationship Id="rId35" Type="http://schemas.openxmlformats.org/officeDocument/2006/relationships/hyperlink" Target="https://contrataciondelestado.es/wps/portal/!ut/p/b0/04_Sj9CPykssy0xPLMnMz0vMAfIjU1JTC3Iy87KtUlJLEnNyUuNzMpMzSxKTgQr0w_Wj9KMyU1zLcvQjXaoyyz09LRONPQxK00wSnfy1ywJzAm1t9Qtycx0BY1EPXg!!/" TargetMode="External"/><Relationship Id="rId43" Type="http://schemas.openxmlformats.org/officeDocument/2006/relationships/hyperlink" Target="https://contrataciondelestado.es/wps/poc?uri=deeplink%3Adetalle_licitacion&amp;idEvl=IQiktr4J%2FW6XQV0WE7lYPw%3D%3D" TargetMode="External"/><Relationship Id="rId48" Type="http://schemas.openxmlformats.org/officeDocument/2006/relationships/hyperlink" Target="https://contrataciondelestado.es/wps/poc?uri=deeplink%3Adetalle_licitacion&amp;idEvl=oX1QzbMvqQyrz3GQd5r6SQ%3D%3D" TargetMode="External"/><Relationship Id="rId56" Type="http://schemas.openxmlformats.org/officeDocument/2006/relationships/hyperlink" Target="https://contrataciondelestado.es/wps/poc?uri=deeplink%3Adetalle_licitacion&amp;idEvl=i%2BvJsYSBItwBPRBxZ4nJ%2Fg%3D%3D" TargetMode="External"/><Relationship Id="rId8" Type="http://schemas.openxmlformats.org/officeDocument/2006/relationships/hyperlink" Target="https://contrataciondelestado.es/wps/poc?uri=deeplink%3Adetalle_licitacion&amp;idEvl=XqPQq2B%2FWvOmq21uxhbaVQ%3D%3D" TargetMode="External"/><Relationship Id="rId51" Type="http://schemas.openxmlformats.org/officeDocument/2006/relationships/hyperlink" Target="https://contrataciondelestado.es/wps/poc?uri=deeplink%3Adetalle_licitacion&amp;idEvl=EpkOuqnDZHcSugstABGr5A%3D%3D" TargetMode="External"/><Relationship Id="rId3" Type="http://schemas.openxmlformats.org/officeDocument/2006/relationships/hyperlink" Target="https://contrataciondelestado.es/wps/poc?uri=deeplink%3Adetalle_licitacion&amp;idEvl=yhSch5kFMnZvYnTkQN0%2FZA%3D%3D" TargetMode="External"/><Relationship Id="rId12" Type="http://schemas.openxmlformats.org/officeDocument/2006/relationships/hyperlink" Target="https://contrataciondelestado.es/wps/poc?uri=deeplink:detalle_licitacion&amp;idEvl=2uqKQ8exDIeiEJrVRqloyA%3D%3D" TargetMode="External"/><Relationship Id="rId17" Type="http://schemas.openxmlformats.org/officeDocument/2006/relationships/hyperlink" Target="https://contrataciondelestado.es/wps/poc?uri=deeplink:detalle_licitacion&amp;idEvl=5lBP0Xv3HrN7h85%2Fpmmsfw%3D%3D" TargetMode="External"/><Relationship Id="rId25" Type="http://schemas.openxmlformats.org/officeDocument/2006/relationships/hyperlink" Target="https://contrataciondelestado.es/wps/portal/!ut/p/b0/04_Sj9CPykssy0xPLMnMz0vMAfIjU1JTC3Iy87KtUlJLEnNyUuNzMpMzSxKTgQr0w_Wj9KMyU1zLcvQjs7TdvYLLDU0SM12DS9OLSxyd3ItMHW1t9Qtycx0Bj4r7Gw!!/" TargetMode="External"/><Relationship Id="rId33" Type="http://schemas.openxmlformats.org/officeDocument/2006/relationships/hyperlink" Target="https://contrataciondelestado.es/wps/portal/!ut/p/b0/04_Sj9CPykssy0xPLMnMz0vMAfIjU1JTC3Iy87KtUlJLEnNyUuNzMpMzSxKTgQr0w_Wj9KMyU1zLcvQjgwtCwrMDQ33MIrzMMyxMVQ0KcnOL08ptbfWBDEcAJ4KFiw!!/" TargetMode="External"/><Relationship Id="rId38" Type="http://schemas.openxmlformats.org/officeDocument/2006/relationships/hyperlink" Target="https://contrataciondelestado.es/wps/poc?uri=deeplink%3Adetalle_licitacion&amp;idEvl=CbJJANJSgB8BPRBxZ4nJ%2Fg%3D%3D" TargetMode="External"/><Relationship Id="rId46" Type="http://schemas.openxmlformats.org/officeDocument/2006/relationships/hyperlink" Target="https://contrataciondelestado.es/wps/poc?uri=deeplink%3Adetalle_licitacion&amp;idEvl=MSymLd2MLpGXQV0WE7lYPw%3D%3D" TargetMode="External"/><Relationship Id="rId59" Type="http://schemas.openxmlformats.org/officeDocument/2006/relationships/hyperlink" Target="https://contrataciondelestado.es/wps/poc?uri=deeplink%3Adetalle_licitacion&amp;idEvl=2uqKQ8exDIeiEJrVRqloyA%3D%3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8"/>
  <sheetViews>
    <sheetView showGridLines="0" tabSelected="1" showWhiteSpace="0" topLeftCell="A75" zoomScale="98" zoomScaleNormal="98" zoomScalePageLayoutView="42" workbookViewId="0">
      <selection activeCell="M76" sqref="M76"/>
    </sheetView>
  </sheetViews>
  <sheetFormatPr baseColWidth="10" defaultColWidth="11.42578125" defaultRowHeight="10.5" x14ac:dyDescent="0.15"/>
  <cols>
    <col min="1" max="1" width="10.5703125" style="20" customWidth="1"/>
    <col min="2" max="2" width="30.140625" style="21" customWidth="1"/>
    <col min="3" max="3" width="22.85546875" style="21" customWidth="1"/>
    <col min="4" max="5" width="0" style="21" hidden="1" customWidth="1"/>
    <col min="6" max="6" width="12.5703125" style="21" customWidth="1"/>
    <col min="7" max="7" width="10.42578125" style="21" customWidth="1"/>
    <col min="8" max="8" width="27.28515625" style="21" customWidth="1"/>
    <col min="9" max="9" width="11.28515625" style="20" customWidth="1"/>
    <col min="10" max="10" width="13.42578125" style="20" customWidth="1"/>
    <col min="11" max="11" width="11.42578125" style="22"/>
    <col min="12" max="16384" width="11.42578125" style="19"/>
  </cols>
  <sheetData>
    <row r="1" spans="1:10" ht="71.25" customHeight="1" x14ac:dyDescent="0.15">
      <c r="A1" s="17" t="s">
        <v>106</v>
      </c>
      <c r="B1" s="17" t="s">
        <v>0</v>
      </c>
      <c r="C1" s="17" t="s">
        <v>1</v>
      </c>
      <c r="D1" s="17" t="s">
        <v>222</v>
      </c>
      <c r="E1" s="17" t="s">
        <v>223</v>
      </c>
      <c r="F1" s="17" t="s">
        <v>224</v>
      </c>
      <c r="G1" s="18" t="s">
        <v>225</v>
      </c>
      <c r="H1" s="17" t="s">
        <v>226</v>
      </c>
      <c r="I1" s="17" t="s">
        <v>2</v>
      </c>
      <c r="J1" s="17" t="s">
        <v>227</v>
      </c>
    </row>
    <row r="2" spans="1:10" ht="42" x14ac:dyDescent="0.15">
      <c r="A2" s="47" t="s">
        <v>141</v>
      </c>
      <c r="B2" s="1" t="s">
        <v>117</v>
      </c>
      <c r="C2" s="1" t="s">
        <v>228</v>
      </c>
      <c r="D2" s="2">
        <v>43831</v>
      </c>
      <c r="E2" s="2">
        <v>44926</v>
      </c>
      <c r="F2" s="3">
        <v>443734.31</v>
      </c>
      <c r="G2" s="2">
        <v>44566</v>
      </c>
      <c r="H2" s="4" t="s">
        <v>118</v>
      </c>
      <c r="I2" s="5" t="s">
        <v>16</v>
      </c>
      <c r="J2" s="5">
        <v>70272</v>
      </c>
    </row>
    <row r="3" spans="1:10" ht="42" x14ac:dyDescent="0.15">
      <c r="A3" s="48" t="s">
        <v>142</v>
      </c>
      <c r="B3" s="6" t="s">
        <v>119</v>
      </c>
      <c r="C3" s="6" t="s">
        <v>229</v>
      </c>
      <c r="D3" s="7">
        <v>44243</v>
      </c>
      <c r="E3" s="7">
        <v>44972</v>
      </c>
      <c r="F3" s="8">
        <v>43500</v>
      </c>
      <c r="G3" s="9">
        <v>44585</v>
      </c>
      <c r="H3" s="10" t="s">
        <v>120</v>
      </c>
      <c r="I3" s="11" t="s">
        <v>76</v>
      </c>
      <c r="J3" s="11">
        <v>8700</v>
      </c>
    </row>
    <row r="4" spans="1:10" ht="63" x14ac:dyDescent="0.15">
      <c r="A4" s="47" t="s">
        <v>143</v>
      </c>
      <c r="B4" s="1" t="s">
        <v>230</v>
      </c>
      <c r="C4" s="1" t="s">
        <v>231</v>
      </c>
      <c r="D4" s="2">
        <v>44440</v>
      </c>
      <c r="E4" s="2">
        <v>44804</v>
      </c>
      <c r="F4" s="3">
        <v>33320</v>
      </c>
      <c r="G4" s="2">
        <v>44588</v>
      </c>
      <c r="H4" s="12" t="s">
        <v>121</v>
      </c>
      <c r="I4" s="13" t="s">
        <v>16</v>
      </c>
      <c r="J4" s="13" t="s">
        <v>16</v>
      </c>
    </row>
    <row r="5" spans="1:10" ht="31.5" x14ac:dyDescent="0.15">
      <c r="A5" s="48" t="s">
        <v>144</v>
      </c>
      <c r="B5" s="6" t="s">
        <v>122</v>
      </c>
      <c r="C5" s="6" t="s">
        <v>232</v>
      </c>
      <c r="D5" s="7">
        <v>43983</v>
      </c>
      <c r="E5" s="7">
        <v>45077</v>
      </c>
      <c r="F5" s="8">
        <v>49000</v>
      </c>
      <c r="G5" s="9">
        <v>44580</v>
      </c>
      <c r="H5" s="10" t="s">
        <v>233</v>
      </c>
      <c r="I5" s="11" t="s">
        <v>16</v>
      </c>
      <c r="J5" s="11">
        <v>3825</v>
      </c>
    </row>
    <row r="6" spans="1:10" ht="63" x14ac:dyDescent="0.15">
      <c r="A6" s="47" t="s">
        <v>145</v>
      </c>
      <c r="B6" s="1" t="s">
        <v>123</v>
      </c>
      <c r="C6" s="1" t="s">
        <v>124</v>
      </c>
      <c r="D6" s="2">
        <v>43497</v>
      </c>
      <c r="E6" s="2">
        <v>44957</v>
      </c>
      <c r="F6" s="3">
        <v>21091808.550000001</v>
      </c>
      <c r="G6" s="2">
        <v>44593</v>
      </c>
      <c r="H6" s="4" t="s">
        <v>234</v>
      </c>
      <c r="I6" s="13" t="s">
        <v>16</v>
      </c>
      <c r="J6" s="14">
        <v>862517.18</v>
      </c>
    </row>
    <row r="7" spans="1:10" ht="96" customHeight="1" x14ac:dyDescent="0.15">
      <c r="A7" s="49" t="s">
        <v>146</v>
      </c>
      <c r="B7" s="6" t="s">
        <v>235</v>
      </c>
      <c r="C7" s="6" t="s">
        <v>236</v>
      </c>
      <c r="D7" s="7">
        <v>43009</v>
      </c>
      <c r="E7" s="7">
        <v>44941</v>
      </c>
      <c r="F7" s="8">
        <v>3917454.54</v>
      </c>
      <c r="G7" s="9">
        <v>44594</v>
      </c>
      <c r="H7" s="10" t="s">
        <v>237</v>
      </c>
      <c r="I7" s="11" t="s">
        <v>16</v>
      </c>
      <c r="J7" s="11">
        <v>-112030.7</v>
      </c>
    </row>
    <row r="8" spans="1:10" ht="94.5" x14ac:dyDescent="0.15">
      <c r="A8" s="50" t="s">
        <v>147</v>
      </c>
      <c r="B8" s="1" t="s">
        <v>238</v>
      </c>
      <c r="C8" s="1" t="s">
        <v>236</v>
      </c>
      <c r="D8" s="2">
        <v>43009</v>
      </c>
      <c r="E8" s="2">
        <v>44941</v>
      </c>
      <c r="F8" s="3">
        <v>4320000</v>
      </c>
      <c r="G8" s="2">
        <v>44596</v>
      </c>
      <c r="H8" s="4" t="s">
        <v>237</v>
      </c>
      <c r="I8" s="13" t="s">
        <v>16</v>
      </c>
      <c r="J8" s="13">
        <v>-105709.01</v>
      </c>
    </row>
    <row r="9" spans="1:10" ht="31.5" x14ac:dyDescent="0.15">
      <c r="A9" s="48" t="s">
        <v>148</v>
      </c>
      <c r="B9" s="6" t="s">
        <v>125</v>
      </c>
      <c r="C9" s="6" t="s">
        <v>239</v>
      </c>
      <c r="D9" s="7">
        <v>43804</v>
      </c>
      <c r="E9" s="7">
        <v>44899</v>
      </c>
      <c r="F9" s="8">
        <v>1277000</v>
      </c>
      <c r="G9" s="9">
        <v>44596</v>
      </c>
      <c r="H9" s="10" t="s">
        <v>240</v>
      </c>
      <c r="I9" s="11" t="s">
        <v>16</v>
      </c>
      <c r="J9" s="11" t="s">
        <v>16</v>
      </c>
    </row>
    <row r="10" spans="1:10" ht="52.5" x14ac:dyDescent="0.15">
      <c r="A10" s="47" t="s">
        <v>149</v>
      </c>
      <c r="B10" s="1" t="s">
        <v>126</v>
      </c>
      <c r="C10" s="1" t="s">
        <v>241</v>
      </c>
      <c r="D10" s="2">
        <v>44440</v>
      </c>
      <c r="E10" s="2">
        <v>45535</v>
      </c>
      <c r="F10" s="3">
        <v>1218888</v>
      </c>
      <c r="G10" s="2">
        <v>44596</v>
      </c>
      <c r="H10" s="4" t="s">
        <v>242</v>
      </c>
      <c r="I10" s="14" t="s">
        <v>16</v>
      </c>
      <c r="J10" s="14">
        <v>207632</v>
      </c>
    </row>
    <row r="11" spans="1:10" ht="31.5" x14ac:dyDescent="0.15">
      <c r="A11" s="48" t="s">
        <v>150</v>
      </c>
      <c r="B11" s="6" t="s">
        <v>128</v>
      </c>
      <c r="C11" s="6" t="s">
        <v>243</v>
      </c>
      <c r="D11" s="7">
        <v>44207</v>
      </c>
      <c r="E11" s="7">
        <v>45301</v>
      </c>
      <c r="F11" s="8">
        <v>23886220.050000001</v>
      </c>
      <c r="G11" s="9">
        <v>44603</v>
      </c>
      <c r="H11" s="10" t="s">
        <v>244</v>
      </c>
      <c r="I11" s="11" t="s">
        <v>16</v>
      </c>
      <c r="J11" s="11" t="s">
        <v>16</v>
      </c>
    </row>
    <row r="12" spans="1:10" ht="42" x14ac:dyDescent="0.15">
      <c r="A12" s="47" t="s">
        <v>151</v>
      </c>
      <c r="B12" s="1" t="s">
        <v>129</v>
      </c>
      <c r="C12" s="1" t="s">
        <v>232</v>
      </c>
      <c r="D12" s="2">
        <v>43536</v>
      </c>
      <c r="E12" s="2">
        <v>44996</v>
      </c>
      <c r="F12" s="3">
        <v>62124</v>
      </c>
      <c r="G12" s="2">
        <v>44607</v>
      </c>
      <c r="H12" s="1" t="s">
        <v>245</v>
      </c>
      <c r="I12" s="5" t="s">
        <v>16</v>
      </c>
      <c r="J12" s="5">
        <v>4233.32</v>
      </c>
    </row>
    <row r="13" spans="1:10" ht="42" x14ac:dyDescent="0.15">
      <c r="A13" s="48" t="s">
        <v>152</v>
      </c>
      <c r="B13" s="6" t="s">
        <v>130</v>
      </c>
      <c r="C13" s="6" t="s">
        <v>246</v>
      </c>
      <c r="D13" s="7">
        <v>44179</v>
      </c>
      <c r="E13" s="7">
        <v>45291</v>
      </c>
      <c r="F13" s="8">
        <v>777753.59999999998</v>
      </c>
      <c r="G13" s="9">
        <v>44607</v>
      </c>
      <c r="H13" s="10" t="s">
        <v>131</v>
      </c>
      <c r="I13" s="11" t="s">
        <v>16</v>
      </c>
      <c r="J13" s="11">
        <v>5754.03</v>
      </c>
    </row>
    <row r="14" spans="1:10" ht="42" x14ac:dyDescent="0.15">
      <c r="A14" s="47" t="s">
        <v>152</v>
      </c>
      <c r="B14" s="1" t="s">
        <v>130</v>
      </c>
      <c r="C14" s="1" t="s">
        <v>246</v>
      </c>
      <c r="D14" s="2">
        <v>44179</v>
      </c>
      <c r="E14" s="2">
        <v>45291</v>
      </c>
      <c r="F14" s="3">
        <v>777753.59999999998</v>
      </c>
      <c r="G14" s="2">
        <v>44620</v>
      </c>
      <c r="H14" s="4" t="s">
        <v>131</v>
      </c>
      <c r="I14" s="14" t="s">
        <v>16</v>
      </c>
      <c r="J14" s="14">
        <v>5754.03</v>
      </c>
    </row>
    <row r="15" spans="1:10" ht="172.5" customHeight="1" x14ac:dyDescent="0.15">
      <c r="A15" s="51" t="s">
        <v>153</v>
      </c>
      <c r="B15" s="6" t="s">
        <v>247</v>
      </c>
      <c r="C15" s="6" t="s">
        <v>132</v>
      </c>
      <c r="D15" s="7">
        <v>42826</v>
      </c>
      <c r="E15" s="7">
        <v>45016</v>
      </c>
      <c r="F15" s="8">
        <v>11657095.5</v>
      </c>
      <c r="G15" s="7">
        <v>44620</v>
      </c>
      <c r="H15" s="15" t="s">
        <v>248</v>
      </c>
      <c r="I15" s="11" t="s">
        <v>16</v>
      </c>
      <c r="J15" s="11">
        <v>327011.12</v>
      </c>
    </row>
    <row r="16" spans="1:10" ht="105" x14ac:dyDescent="0.15">
      <c r="A16" s="47" t="s">
        <v>154</v>
      </c>
      <c r="B16" s="1" t="s">
        <v>133</v>
      </c>
      <c r="C16" s="1" t="s">
        <v>219</v>
      </c>
      <c r="D16" s="2">
        <v>44249</v>
      </c>
      <c r="E16" s="2">
        <v>44978</v>
      </c>
      <c r="F16" s="3">
        <v>680469.42</v>
      </c>
      <c r="G16" s="2">
        <v>44620</v>
      </c>
      <c r="H16" s="3" t="s">
        <v>249</v>
      </c>
      <c r="I16" s="5" t="s">
        <v>16</v>
      </c>
      <c r="J16" s="5">
        <v>-37506</v>
      </c>
    </row>
    <row r="17" spans="1:10" ht="63" x14ac:dyDescent="0.15">
      <c r="A17" s="48" t="s">
        <v>155</v>
      </c>
      <c r="B17" s="6" t="s">
        <v>134</v>
      </c>
      <c r="C17" s="6" t="s">
        <v>250</v>
      </c>
      <c r="D17" s="7">
        <v>44531</v>
      </c>
      <c r="E17" s="7">
        <v>45626</v>
      </c>
      <c r="F17" s="8">
        <v>882500</v>
      </c>
      <c r="G17" s="7">
        <v>44621</v>
      </c>
      <c r="H17" s="8" t="s">
        <v>135</v>
      </c>
      <c r="I17" s="11" t="s">
        <v>16</v>
      </c>
      <c r="J17" s="11">
        <v>73198.559999999998</v>
      </c>
    </row>
    <row r="18" spans="1:10" ht="81" customHeight="1" x14ac:dyDescent="0.15">
      <c r="A18" s="52" t="s">
        <v>156</v>
      </c>
      <c r="B18" s="1" t="s">
        <v>136</v>
      </c>
      <c r="C18" s="1" t="s">
        <v>251</v>
      </c>
      <c r="D18" s="2">
        <v>44562</v>
      </c>
      <c r="E18" s="2">
        <v>45657</v>
      </c>
      <c r="F18" s="3">
        <v>1991850.49</v>
      </c>
      <c r="G18" s="2">
        <v>44621</v>
      </c>
      <c r="H18" s="4" t="s">
        <v>137</v>
      </c>
      <c r="I18" s="13" t="s">
        <v>16</v>
      </c>
      <c r="J18" s="13">
        <v>194792.86</v>
      </c>
    </row>
    <row r="19" spans="1:10" ht="54.75" customHeight="1" x14ac:dyDescent="0.15">
      <c r="A19" s="48" t="s">
        <v>60</v>
      </c>
      <c r="B19" s="6" t="s">
        <v>61</v>
      </c>
      <c r="C19" s="6" t="s">
        <v>252</v>
      </c>
      <c r="D19" s="7">
        <v>44035</v>
      </c>
      <c r="E19" s="7">
        <v>44764</v>
      </c>
      <c r="F19" s="8">
        <v>7724000</v>
      </c>
      <c r="G19" s="7">
        <v>44624</v>
      </c>
      <c r="H19" s="10" t="s">
        <v>253</v>
      </c>
      <c r="I19" s="11" t="s">
        <v>16</v>
      </c>
      <c r="J19" s="11">
        <v>72312.97</v>
      </c>
    </row>
    <row r="20" spans="1:10" ht="157.5" x14ac:dyDescent="0.15">
      <c r="A20" s="52" t="s">
        <v>50</v>
      </c>
      <c r="B20" s="1" t="s">
        <v>51</v>
      </c>
      <c r="C20" s="1" t="s">
        <v>254</v>
      </c>
      <c r="D20" s="2">
        <v>44379</v>
      </c>
      <c r="E20" s="2">
        <v>44927</v>
      </c>
      <c r="F20" s="3">
        <v>2547452.25</v>
      </c>
      <c r="G20" s="2">
        <v>44629</v>
      </c>
      <c r="H20" s="16" t="s">
        <v>255</v>
      </c>
      <c r="I20" s="13" t="s">
        <v>16</v>
      </c>
      <c r="J20" s="13">
        <v>12732.35</v>
      </c>
    </row>
    <row r="21" spans="1:10" ht="42" x14ac:dyDescent="0.15">
      <c r="A21" s="48" t="s">
        <v>157</v>
      </c>
      <c r="B21" s="6" t="s">
        <v>138</v>
      </c>
      <c r="C21" s="6" t="s">
        <v>139</v>
      </c>
      <c r="D21" s="7">
        <v>44075</v>
      </c>
      <c r="E21" s="7">
        <v>44804</v>
      </c>
      <c r="F21" s="8">
        <v>44200</v>
      </c>
      <c r="G21" s="7">
        <v>44648</v>
      </c>
      <c r="H21" s="10" t="s">
        <v>256</v>
      </c>
      <c r="I21" s="11" t="s">
        <v>16</v>
      </c>
      <c r="J21" s="11">
        <v>2235</v>
      </c>
    </row>
    <row r="22" spans="1:10" ht="53.25" customHeight="1" x14ac:dyDescent="0.15">
      <c r="A22" s="52" t="s">
        <v>158</v>
      </c>
      <c r="B22" s="1" t="s">
        <v>140</v>
      </c>
      <c r="C22" s="1" t="s">
        <v>221</v>
      </c>
      <c r="D22" s="2">
        <v>44441</v>
      </c>
      <c r="E22" s="2">
        <v>46477</v>
      </c>
      <c r="F22" s="3">
        <v>239703.11</v>
      </c>
      <c r="G22" s="2">
        <v>44649</v>
      </c>
      <c r="H22" s="4" t="s">
        <v>257</v>
      </c>
      <c r="I22" s="13" t="s">
        <v>109</v>
      </c>
      <c r="J22" s="13" t="s">
        <v>16</v>
      </c>
    </row>
    <row r="23" spans="1:10" ht="31.5" x14ac:dyDescent="0.15">
      <c r="A23" s="48" t="s">
        <v>3</v>
      </c>
      <c r="B23" s="6" t="s">
        <v>4</v>
      </c>
      <c r="C23" s="6" t="s">
        <v>5</v>
      </c>
      <c r="D23" s="7" t="s">
        <v>6</v>
      </c>
      <c r="E23" s="7" t="s">
        <v>7</v>
      </c>
      <c r="F23" s="8">
        <v>1650529.94</v>
      </c>
      <c r="G23" s="9">
        <v>44651</v>
      </c>
      <c r="H23" s="10" t="s">
        <v>8</v>
      </c>
      <c r="I23" s="11" t="s">
        <v>9</v>
      </c>
      <c r="J23" s="11" t="s">
        <v>16</v>
      </c>
    </row>
    <row r="24" spans="1:10" ht="91.5" customHeight="1" x14ac:dyDescent="0.15">
      <c r="A24" s="50" t="s">
        <v>10</v>
      </c>
      <c r="B24" s="1" t="s">
        <v>11</v>
      </c>
      <c r="C24" s="1" t="s">
        <v>221</v>
      </c>
      <c r="D24" s="2" t="s">
        <v>13</v>
      </c>
      <c r="E24" s="2" t="s">
        <v>14</v>
      </c>
      <c r="F24" s="3">
        <v>2885550</v>
      </c>
      <c r="G24" s="2">
        <v>44659</v>
      </c>
      <c r="H24" s="4" t="s">
        <v>15</v>
      </c>
      <c r="I24" s="13" t="s">
        <v>16</v>
      </c>
      <c r="J24" s="13">
        <v>173145</v>
      </c>
    </row>
    <row r="25" spans="1:10" ht="105" x14ac:dyDescent="0.15">
      <c r="A25" s="48" t="s">
        <v>17</v>
      </c>
      <c r="B25" s="6" t="s">
        <v>18</v>
      </c>
      <c r="C25" s="6" t="s">
        <v>258</v>
      </c>
      <c r="D25" s="7" t="s">
        <v>19</v>
      </c>
      <c r="E25" s="7" t="s">
        <v>20</v>
      </c>
      <c r="F25" s="8">
        <v>299272.32000000001</v>
      </c>
      <c r="G25" s="9">
        <v>44662</v>
      </c>
      <c r="H25" s="10" t="s">
        <v>259</v>
      </c>
      <c r="I25" s="11" t="s">
        <v>16</v>
      </c>
      <c r="J25" s="11">
        <v>9655.7999999999993</v>
      </c>
    </row>
    <row r="26" spans="1:10" ht="52.5" x14ac:dyDescent="0.15">
      <c r="A26" s="52" t="s">
        <v>21</v>
      </c>
      <c r="B26" s="1" t="s">
        <v>22</v>
      </c>
      <c r="C26" s="1" t="s">
        <v>260</v>
      </c>
      <c r="D26" s="2" t="s">
        <v>23</v>
      </c>
      <c r="E26" s="2" t="s">
        <v>24</v>
      </c>
      <c r="F26" s="3">
        <v>18400</v>
      </c>
      <c r="G26" s="2">
        <v>44670</v>
      </c>
      <c r="H26" s="4" t="s">
        <v>25</v>
      </c>
      <c r="I26" s="13" t="s">
        <v>16</v>
      </c>
      <c r="J26" s="13">
        <v>9150</v>
      </c>
    </row>
    <row r="27" spans="1:10" ht="42" x14ac:dyDescent="0.15">
      <c r="A27" s="48" t="s">
        <v>26</v>
      </c>
      <c r="B27" s="6" t="s">
        <v>27</v>
      </c>
      <c r="C27" s="6" t="s">
        <v>261</v>
      </c>
      <c r="D27" s="7" t="s">
        <v>28</v>
      </c>
      <c r="E27" s="7" t="s">
        <v>29</v>
      </c>
      <c r="F27" s="8">
        <v>4769.04</v>
      </c>
      <c r="G27" s="9">
        <v>44679</v>
      </c>
      <c r="H27" s="10" t="s">
        <v>262</v>
      </c>
      <c r="I27" s="11" t="s">
        <v>16</v>
      </c>
      <c r="J27" s="11">
        <v>2300</v>
      </c>
    </row>
    <row r="28" spans="1:10" ht="31.5" x14ac:dyDescent="0.15">
      <c r="A28" s="52" t="s">
        <v>30</v>
      </c>
      <c r="B28" s="1" t="s">
        <v>31</v>
      </c>
      <c r="C28" s="1" t="s">
        <v>263</v>
      </c>
      <c r="D28" s="2" t="s">
        <v>32</v>
      </c>
      <c r="E28" s="2" t="s">
        <v>33</v>
      </c>
      <c r="F28" s="3">
        <v>307206.8</v>
      </c>
      <c r="G28" s="2">
        <v>44684</v>
      </c>
      <c r="H28" s="4" t="s">
        <v>34</v>
      </c>
      <c r="I28" s="13" t="s">
        <v>16</v>
      </c>
      <c r="J28" s="13">
        <v>7582.55</v>
      </c>
    </row>
    <row r="29" spans="1:10" ht="52.5" x14ac:dyDescent="0.15">
      <c r="A29" s="48" t="s">
        <v>35</v>
      </c>
      <c r="B29" s="6" t="s">
        <v>36</v>
      </c>
      <c r="C29" s="6" t="s">
        <v>264</v>
      </c>
      <c r="D29" s="7" t="s">
        <v>37</v>
      </c>
      <c r="E29" s="7" t="s">
        <v>38</v>
      </c>
      <c r="F29" s="8">
        <v>94154.4</v>
      </c>
      <c r="G29" s="9">
        <v>44685</v>
      </c>
      <c r="H29" s="10" t="s">
        <v>265</v>
      </c>
      <c r="I29" s="11" t="s">
        <v>16</v>
      </c>
      <c r="J29" s="11">
        <v>-6138</v>
      </c>
    </row>
    <row r="30" spans="1:10" ht="94.5" x14ac:dyDescent="0.15">
      <c r="A30" s="52" t="s">
        <v>39</v>
      </c>
      <c r="B30" s="1" t="s">
        <v>40</v>
      </c>
      <c r="C30" s="1" t="s">
        <v>41</v>
      </c>
      <c r="D30" s="2" t="s">
        <v>42</v>
      </c>
      <c r="E30" s="2" t="s">
        <v>43</v>
      </c>
      <c r="F30" s="3">
        <v>1400000</v>
      </c>
      <c r="G30" s="2">
        <v>44690</v>
      </c>
      <c r="H30" s="4" t="s">
        <v>266</v>
      </c>
      <c r="I30" s="13" t="s">
        <v>44</v>
      </c>
      <c r="J30" s="13">
        <v>344075</v>
      </c>
    </row>
    <row r="31" spans="1:10" ht="21" x14ac:dyDescent="0.15">
      <c r="A31" s="48" t="s">
        <v>45</v>
      </c>
      <c r="B31" s="6" t="s">
        <v>46</v>
      </c>
      <c r="C31" s="6" t="s">
        <v>220</v>
      </c>
      <c r="D31" s="7" t="s">
        <v>47</v>
      </c>
      <c r="E31" s="7" t="s">
        <v>48</v>
      </c>
      <c r="F31" s="8">
        <v>47038.32</v>
      </c>
      <c r="G31" s="9">
        <v>44694</v>
      </c>
      <c r="H31" s="10" t="s">
        <v>267</v>
      </c>
      <c r="I31" s="11" t="s">
        <v>49</v>
      </c>
      <c r="J31" s="11" t="s">
        <v>16</v>
      </c>
    </row>
    <row r="32" spans="1:10" ht="84" x14ac:dyDescent="0.15">
      <c r="A32" s="52" t="s">
        <v>50</v>
      </c>
      <c r="B32" s="1" t="s">
        <v>51</v>
      </c>
      <c r="C32" s="1" t="s">
        <v>254</v>
      </c>
      <c r="D32" s="2" t="s">
        <v>52</v>
      </c>
      <c r="E32" s="2" t="s">
        <v>53</v>
      </c>
      <c r="F32" s="3">
        <v>2547452.25</v>
      </c>
      <c r="G32" s="2">
        <v>44698</v>
      </c>
      <c r="H32" s="16" t="s">
        <v>268</v>
      </c>
      <c r="I32" s="13" t="s">
        <v>16</v>
      </c>
      <c r="J32" s="13">
        <v>81605.759999999995</v>
      </c>
    </row>
    <row r="33" spans="1:10" ht="21" x14ac:dyDescent="0.15">
      <c r="A33" s="48" t="s">
        <v>54</v>
      </c>
      <c r="B33" s="6" t="s">
        <v>55</v>
      </c>
      <c r="C33" s="6" t="s">
        <v>56</v>
      </c>
      <c r="D33" s="7" t="s">
        <v>57</v>
      </c>
      <c r="E33" s="7" t="s">
        <v>58</v>
      </c>
      <c r="F33" s="8">
        <v>250000</v>
      </c>
      <c r="G33" s="9">
        <v>44704</v>
      </c>
      <c r="H33" s="10" t="s">
        <v>59</v>
      </c>
      <c r="I33" s="11" t="s">
        <v>16</v>
      </c>
      <c r="J33" s="11">
        <v>93750</v>
      </c>
    </row>
    <row r="34" spans="1:10" ht="41.25" customHeight="1" x14ac:dyDescent="0.15">
      <c r="A34" s="52" t="s">
        <v>60</v>
      </c>
      <c r="B34" s="1" t="s">
        <v>61</v>
      </c>
      <c r="C34" s="1" t="s">
        <v>252</v>
      </c>
      <c r="D34" s="2" t="s">
        <v>62</v>
      </c>
      <c r="E34" s="2" t="s">
        <v>63</v>
      </c>
      <c r="F34" s="3">
        <v>7724000</v>
      </c>
      <c r="G34" s="2">
        <v>44708</v>
      </c>
      <c r="H34" s="4" t="s">
        <v>269</v>
      </c>
      <c r="I34" s="13" t="s">
        <v>16</v>
      </c>
      <c r="J34" s="13">
        <v>378386.05</v>
      </c>
    </row>
    <row r="35" spans="1:10" ht="33.75" customHeight="1" x14ac:dyDescent="0.15">
      <c r="A35" s="48" t="s">
        <v>64</v>
      </c>
      <c r="B35" s="6" t="s">
        <v>65</v>
      </c>
      <c r="C35" s="6" t="s">
        <v>270</v>
      </c>
      <c r="D35" s="7" t="s">
        <v>67</v>
      </c>
      <c r="E35" s="7" t="s">
        <v>68</v>
      </c>
      <c r="F35" s="8">
        <v>14043858.4</v>
      </c>
      <c r="G35" s="9">
        <v>44708</v>
      </c>
      <c r="H35" s="10" t="s">
        <v>69</v>
      </c>
      <c r="I35" s="11" t="s">
        <v>16</v>
      </c>
      <c r="J35" s="11">
        <v>382062.67</v>
      </c>
    </row>
    <row r="36" spans="1:10" ht="42" x14ac:dyDescent="0.15">
      <c r="A36" s="52" t="s">
        <v>70</v>
      </c>
      <c r="B36" s="1" t="s">
        <v>71</v>
      </c>
      <c r="C36" s="1" t="s">
        <v>72</v>
      </c>
      <c r="D36" s="2" t="s">
        <v>73</v>
      </c>
      <c r="E36" s="2" t="s">
        <v>74</v>
      </c>
      <c r="F36" s="3">
        <v>261544</v>
      </c>
      <c r="G36" s="2">
        <v>44718</v>
      </c>
      <c r="H36" s="4" t="s">
        <v>271</v>
      </c>
      <c r="I36" s="13" t="s">
        <v>16</v>
      </c>
      <c r="J36" s="13">
        <v>-33044.730000000003</v>
      </c>
    </row>
    <row r="37" spans="1:10" ht="42" x14ac:dyDescent="0.15">
      <c r="A37" s="48" t="s">
        <v>3</v>
      </c>
      <c r="B37" s="6" t="s">
        <v>4</v>
      </c>
      <c r="C37" s="6" t="s">
        <v>5</v>
      </c>
      <c r="D37" s="7" t="s">
        <v>6</v>
      </c>
      <c r="E37" s="7" t="s">
        <v>7</v>
      </c>
      <c r="F37" s="8">
        <v>1650529.94</v>
      </c>
      <c r="G37" s="9">
        <v>44721</v>
      </c>
      <c r="H37" s="10" t="s">
        <v>75</v>
      </c>
      <c r="I37" s="11" t="s">
        <v>76</v>
      </c>
      <c r="J37" s="11">
        <v>37840.42</v>
      </c>
    </row>
    <row r="38" spans="1:10" ht="42" x14ac:dyDescent="0.15">
      <c r="A38" s="50" t="s">
        <v>77</v>
      </c>
      <c r="B38" s="1" t="s">
        <v>78</v>
      </c>
      <c r="C38" s="1" t="s">
        <v>272</v>
      </c>
      <c r="D38" s="2" t="s">
        <v>79</v>
      </c>
      <c r="E38" s="2" t="s">
        <v>80</v>
      </c>
      <c r="F38" s="3">
        <v>8700000</v>
      </c>
      <c r="G38" s="2">
        <v>44725</v>
      </c>
      <c r="H38" s="4" t="s">
        <v>273</v>
      </c>
      <c r="I38" s="13" t="s">
        <v>16</v>
      </c>
      <c r="J38" s="13" t="s">
        <v>16</v>
      </c>
    </row>
    <row r="39" spans="1:10" ht="63" x14ac:dyDescent="0.15">
      <c r="A39" s="48" t="s">
        <v>81</v>
      </c>
      <c r="B39" s="6" t="s">
        <v>82</v>
      </c>
      <c r="C39" s="6" t="s">
        <v>274</v>
      </c>
      <c r="D39" s="7" t="s">
        <v>83</v>
      </c>
      <c r="E39" s="7" t="s">
        <v>84</v>
      </c>
      <c r="F39" s="8">
        <v>223484.95</v>
      </c>
      <c r="G39" s="9">
        <v>44726</v>
      </c>
      <c r="H39" s="10" t="s">
        <v>275</v>
      </c>
      <c r="I39" s="11" t="s">
        <v>16</v>
      </c>
      <c r="J39" s="11">
        <v>44672</v>
      </c>
    </row>
    <row r="40" spans="1:10" ht="51.75" customHeight="1" x14ac:dyDescent="0.15">
      <c r="A40" s="52" t="s">
        <v>85</v>
      </c>
      <c r="B40" s="1" t="s">
        <v>86</v>
      </c>
      <c r="C40" s="1" t="s">
        <v>276</v>
      </c>
      <c r="D40" s="2" t="s">
        <v>87</v>
      </c>
      <c r="E40" s="2" t="s">
        <v>88</v>
      </c>
      <c r="F40" s="3">
        <v>179280</v>
      </c>
      <c r="G40" s="2">
        <v>44728</v>
      </c>
      <c r="H40" s="4" t="s">
        <v>89</v>
      </c>
      <c r="I40" s="13" t="s">
        <v>16</v>
      </c>
      <c r="J40" s="13">
        <v>7400</v>
      </c>
    </row>
    <row r="41" spans="1:10" ht="84" x14ac:dyDescent="0.15">
      <c r="A41" s="49" t="s">
        <v>90</v>
      </c>
      <c r="B41" s="6" t="s">
        <v>91</v>
      </c>
      <c r="C41" s="6" t="s">
        <v>92</v>
      </c>
      <c r="D41" s="7" t="s">
        <v>93</v>
      </c>
      <c r="E41" s="7" t="s">
        <v>94</v>
      </c>
      <c r="F41" s="8">
        <v>1117235</v>
      </c>
      <c r="G41" s="9">
        <v>44733</v>
      </c>
      <c r="H41" s="10" t="s">
        <v>95</v>
      </c>
      <c r="I41" s="11" t="s">
        <v>16</v>
      </c>
      <c r="J41" s="11" t="s">
        <v>16</v>
      </c>
    </row>
    <row r="42" spans="1:10" ht="42" x14ac:dyDescent="0.15">
      <c r="A42" s="52" t="s">
        <v>96</v>
      </c>
      <c r="B42" s="1" t="s">
        <v>97</v>
      </c>
      <c r="C42" s="1" t="s">
        <v>277</v>
      </c>
      <c r="D42" s="2" t="s">
        <v>98</v>
      </c>
      <c r="E42" s="2" t="s">
        <v>99</v>
      </c>
      <c r="F42" s="3">
        <v>64334.38</v>
      </c>
      <c r="G42" s="2">
        <v>44740</v>
      </c>
      <c r="H42" s="4" t="s">
        <v>278</v>
      </c>
      <c r="I42" s="13" t="s">
        <v>100</v>
      </c>
      <c r="J42" s="13" t="s">
        <v>16</v>
      </c>
    </row>
    <row r="43" spans="1:10" ht="42.75" customHeight="1" x14ac:dyDescent="0.15">
      <c r="A43" s="49" t="s">
        <v>101</v>
      </c>
      <c r="B43" s="6" t="s">
        <v>102</v>
      </c>
      <c r="C43" s="6" t="s">
        <v>103</v>
      </c>
      <c r="D43" s="7" t="s">
        <v>104</v>
      </c>
      <c r="E43" s="7" t="s">
        <v>105</v>
      </c>
      <c r="F43" s="8">
        <v>2165800</v>
      </c>
      <c r="G43" s="9">
        <v>44742</v>
      </c>
      <c r="H43" s="10" t="s">
        <v>279</v>
      </c>
      <c r="I43" s="11" t="s">
        <v>76</v>
      </c>
      <c r="J43" s="11" t="s">
        <v>16</v>
      </c>
    </row>
    <row r="44" spans="1:10" x14ac:dyDescent="0.15">
      <c r="A44" s="53"/>
      <c r="B44" s="54"/>
    </row>
    <row r="45" spans="1:10" ht="31.5" x14ac:dyDescent="0.15">
      <c r="A45" s="47" t="s">
        <v>166</v>
      </c>
      <c r="B45" s="1" t="s">
        <v>167</v>
      </c>
      <c r="C45" s="1" t="s">
        <v>127</v>
      </c>
      <c r="D45" s="2" t="s">
        <v>168</v>
      </c>
      <c r="E45" s="2">
        <v>45093</v>
      </c>
      <c r="F45" s="3">
        <v>330822.42</v>
      </c>
      <c r="G45" s="2">
        <v>44749</v>
      </c>
      <c r="H45" s="4" t="s">
        <v>169</v>
      </c>
      <c r="I45" s="5" t="s">
        <v>16</v>
      </c>
      <c r="J45" s="5" t="s">
        <v>16</v>
      </c>
    </row>
    <row r="46" spans="1:10" ht="42" x14ac:dyDescent="0.15">
      <c r="A46" s="48" t="s">
        <v>212</v>
      </c>
      <c r="B46" s="6" t="s">
        <v>110</v>
      </c>
      <c r="C46" s="6" t="s">
        <v>111</v>
      </c>
      <c r="D46" s="7" t="s">
        <v>213</v>
      </c>
      <c r="E46" s="7" t="s">
        <v>214</v>
      </c>
      <c r="F46" s="8">
        <v>296205.12</v>
      </c>
      <c r="G46" s="9" t="s">
        <v>280</v>
      </c>
      <c r="H46" s="10" t="s">
        <v>215</v>
      </c>
      <c r="I46" s="11" t="s">
        <v>108</v>
      </c>
      <c r="J46" s="11" t="s">
        <v>16</v>
      </c>
    </row>
    <row r="47" spans="1:10" ht="73.5" x14ac:dyDescent="0.15">
      <c r="A47" s="47" t="s">
        <v>182</v>
      </c>
      <c r="B47" s="1" t="s">
        <v>183</v>
      </c>
      <c r="C47" s="1" t="s">
        <v>113</v>
      </c>
      <c r="D47" s="2" t="s">
        <v>184</v>
      </c>
      <c r="E47" s="2" t="s">
        <v>185</v>
      </c>
      <c r="F47" s="3">
        <v>22424768.82</v>
      </c>
      <c r="G47" s="2">
        <v>44762</v>
      </c>
      <c r="H47" s="12" t="s">
        <v>186</v>
      </c>
      <c r="I47" s="13" t="s">
        <v>16</v>
      </c>
      <c r="J47" s="13">
        <v>61497.4</v>
      </c>
    </row>
    <row r="48" spans="1:10" ht="21" x14ac:dyDescent="0.15">
      <c r="A48" s="55" t="s">
        <v>101</v>
      </c>
      <c r="B48" s="6" t="s">
        <v>102</v>
      </c>
      <c r="C48" s="6" t="s">
        <v>103</v>
      </c>
      <c r="D48" s="7" t="s">
        <v>104</v>
      </c>
      <c r="E48" s="7">
        <v>44803</v>
      </c>
      <c r="F48" s="8">
        <v>2165800</v>
      </c>
      <c r="G48" s="9">
        <v>44763</v>
      </c>
      <c r="H48" s="10" t="s">
        <v>162</v>
      </c>
      <c r="I48" s="11" t="s">
        <v>49</v>
      </c>
      <c r="J48" s="11" t="s">
        <v>16</v>
      </c>
    </row>
    <row r="49" spans="1:11" ht="52.5" x14ac:dyDescent="0.15">
      <c r="A49" s="47" t="s">
        <v>64</v>
      </c>
      <c r="B49" s="1" t="s">
        <v>65</v>
      </c>
      <c r="C49" s="1" t="s">
        <v>66</v>
      </c>
      <c r="D49" s="2" t="s">
        <v>67</v>
      </c>
      <c r="E49" s="2">
        <v>44764</v>
      </c>
      <c r="F49" s="3">
        <v>14043858.4</v>
      </c>
      <c r="G49" s="2">
        <v>44763</v>
      </c>
      <c r="H49" s="4" t="s">
        <v>170</v>
      </c>
      <c r="I49" s="13" t="s">
        <v>281</v>
      </c>
      <c r="J49" s="14" t="s">
        <v>16</v>
      </c>
    </row>
    <row r="50" spans="1:11" ht="31.5" x14ac:dyDescent="0.15">
      <c r="A50" s="49" t="s">
        <v>163</v>
      </c>
      <c r="B50" s="6" t="s">
        <v>164</v>
      </c>
      <c r="C50" s="6" t="s">
        <v>12</v>
      </c>
      <c r="D50" s="7" t="s">
        <v>13</v>
      </c>
      <c r="E50" s="7">
        <v>45107</v>
      </c>
      <c r="F50" s="8">
        <v>7894494</v>
      </c>
      <c r="G50" s="9">
        <v>44769</v>
      </c>
      <c r="H50" s="10" t="s">
        <v>165</v>
      </c>
      <c r="I50" s="11" t="s">
        <v>16</v>
      </c>
      <c r="J50" s="11">
        <v>453868.79999999999</v>
      </c>
    </row>
    <row r="51" spans="1:11" ht="52.5" x14ac:dyDescent="0.15">
      <c r="A51" s="47" t="s">
        <v>171</v>
      </c>
      <c r="B51" s="1" t="s">
        <v>172</v>
      </c>
      <c r="C51" s="1" t="s">
        <v>173</v>
      </c>
      <c r="D51" s="2" t="s">
        <v>174</v>
      </c>
      <c r="E51" s="2">
        <v>44962</v>
      </c>
      <c r="F51" s="3">
        <v>399139.01</v>
      </c>
      <c r="G51" s="2">
        <v>44770</v>
      </c>
      <c r="H51" s="4" t="s">
        <v>175</v>
      </c>
      <c r="I51" s="14"/>
      <c r="J51" s="14">
        <v>17580.650000000001</v>
      </c>
    </row>
    <row r="52" spans="1:11" ht="21" x14ac:dyDescent="0.15">
      <c r="A52" s="48" t="s">
        <v>159</v>
      </c>
      <c r="B52" s="6" t="s">
        <v>160</v>
      </c>
      <c r="C52" s="6" t="s">
        <v>161</v>
      </c>
      <c r="D52" s="7" t="s">
        <v>187</v>
      </c>
      <c r="E52" s="7">
        <v>44808</v>
      </c>
      <c r="F52" s="8">
        <v>179433.5</v>
      </c>
      <c r="G52" s="9">
        <v>44782</v>
      </c>
      <c r="H52" s="10" t="s">
        <v>188</v>
      </c>
      <c r="I52" s="11" t="s">
        <v>112</v>
      </c>
      <c r="J52" s="11" t="s">
        <v>16</v>
      </c>
    </row>
    <row r="53" spans="1:11" ht="94.5" x14ac:dyDescent="0.15">
      <c r="A53" s="56" t="s">
        <v>201</v>
      </c>
      <c r="B53" s="1" t="s">
        <v>202</v>
      </c>
      <c r="C53" s="1" t="s">
        <v>107</v>
      </c>
      <c r="D53" s="2" t="s">
        <v>203</v>
      </c>
      <c r="E53" s="2" t="s">
        <v>204</v>
      </c>
      <c r="F53" s="3">
        <v>145411.71</v>
      </c>
      <c r="G53" s="2">
        <v>44789</v>
      </c>
      <c r="H53" s="4" t="s">
        <v>205</v>
      </c>
      <c r="I53" s="14" t="s">
        <v>16</v>
      </c>
      <c r="J53" s="14">
        <v>6267.66</v>
      </c>
      <c r="K53" s="23"/>
    </row>
    <row r="54" spans="1:11" ht="52.5" x14ac:dyDescent="0.15">
      <c r="A54" s="48" t="s">
        <v>206</v>
      </c>
      <c r="B54" s="6" t="s">
        <v>207</v>
      </c>
      <c r="C54" s="6" t="s">
        <v>208</v>
      </c>
      <c r="D54" s="7" t="s">
        <v>209</v>
      </c>
      <c r="E54" s="7" t="s">
        <v>210</v>
      </c>
      <c r="F54" s="8">
        <v>415579.5</v>
      </c>
      <c r="G54" s="9">
        <v>44812</v>
      </c>
      <c r="H54" s="10" t="s">
        <v>211</v>
      </c>
      <c r="I54" s="11" t="s">
        <v>16</v>
      </c>
      <c r="J54" s="11">
        <v>5806.5</v>
      </c>
    </row>
    <row r="55" spans="1:11" ht="63" x14ac:dyDescent="0.15">
      <c r="A55" s="47" t="s">
        <v>176</v>
      </c>
      <c r="B55" s="1" t="s">
        <v>177</v>
      </c>
      <c r="C55" s="1" t="s">
        <v>178</v>
      </c>
      <c r="D55" s="2" t="s">
        <v>179</v>
      </c>
      <c r="E55" s="2" t="s">
        <v>180</v>
      </c>
      <c r="F55" s="3">
        <v>276451.59000000003</v>
      </c>
      <c r="G55" s="2" t="s">
        <v>282</v>
      </c>
      <c r="H55" s="1" t="s">
        <v>181</v>
      </c>
      <c r="I55" s="5" t="s">
        <v>16</v>
      </c>
      <c r="J55" s="5">
        <v>-1819.22</v>
      </c>
    </row>
    <row r="56" spans="1:11" ht="42" x14ac:dyDescent="0.15">
      <c r="A56" s="48" t="s">
        <v>216</v>
      </c>
      <c r="B56" s="6" t="s">
        <v>114</v>
      </c>
      <c r="C56" s="6" t="s">
        <v>115</v>
      </c>
      <c r="D56" s="7" t="s">
        <v>99</v>
      </c>
      <c r="E56" s="7" t="s">
        <v>217</v>
      </c>
      <c r="F56" s="8">
        <v>60500</v>
      </c>
      <c r="G56" s="9" t="s">
        <v>283</v>
      </c>
      <c r="H56" s="10" t="s">
        <v>218</v>
      </c>
      <c r="I56" s="11" t="s">
        <v>16</v>
      </c>
      <c r="J56" s="11">
        <v>15730</v>
      </c>
    </row>
    <row r="57" spans="1:11" ht="84" x14ac:dyDescent="0.15">
      <c r="A57" s="47" t="s">
        <v>189</v>
      </c>
      <c r="B57" s="1" t="s">
        <v>190</v>
      </c>
      <c r="C57" s="1" t="s">
        <v>191</v>
      </c>
      <c r="D57" s="2" t="s">
        <v>192</v>
      </c>
      <c r="E57" s="2" t="s">
        <v>193</v>
      </c>
      <c r="F57" s="3">
        <v>144960.49</v>
      </c>
      <c r="G57" s="2">
        <v>44823</v>
      </c>
      <c r="H57" s="4" t="s">
        <v>194</v>
      </c>
      <c r="I57" s="14" t="s">
        <v>16</v>
      </c>
      <c r="J57" s="14">
        <v>8847.82</v>
      </c>
    </row>
    <row r="58" spans="1:11" ht="73.5" x14ac:dyDescent="0.15">
      <c r="A58" s="51" t="s">
        <v>195</v>
      </c>
      <c r="B58" s="6" t="s">
        <v>196</v>
      </c>
      <c r="C58" s="6" t="s">
        <v>197</v>
      </c>
      <c r="D58" s="7" t="s">
        <v>198</v>
      </c>
      <c r="E58" s="7" t="s">
        <v>199</v>
      </c>
      <c r="F58" s="8">
        <v>264597</v>
      </c>
      <c r="G58" s="7">
        <v>44832</v>
      </c>
      <c r="H58" s="15" t="s">
        <v>200</v>
      </c>
      <c r="I58" s="11" t="s">
        <v>116</v>
      </c>
      <c r="J58" s="11" t="s">
        <v>16</v>
      </c>
    </row>
    <row r="59" spans="1:11" ht="42" x14ac:dyDescent="0.15">
      <c r="A59" s="50" t="s">
        <v>284</v>
      </c>
      <c r="B59" s="1" t="s">
        <v>285</v>
      </c>
      <c r="C59" s="1" t="s">
        <v>286</v>
      </c>
      <c r="D59" s="2">
        <v>42826</v>
      </c>
      <c r="E59" s="2">
        <v>43921</v>
      </c>
      <c r="F59" s="3">
        <v>438830.38</v>
      </c>
      <c r="G59" s="2">
        <v>44840</v>
      </c>
      <c r="H59" s="4" t="s">
        <v>287</v>
      </c>
      <c r="I59" s="5" t="s">
        <v>16</v>
      </c>
      <c r="J59" s="5">
        <v>-26842.05</v>
      </c>
    </row>
    <row r="60" spans="1:11" ht="63" x14ac:dyDescent="0.15">
      <c r="A60" s="48" t="s">
        <v>288</v>
      </c>
      <c r="B60" s="6" t="s">
        <v>289</v>
      </c>
      <c r="C60" s="6" t="s">
        <v>290</v>
      </c>
      <c r="D60" s="7">
        <v>43647</v>
      </c>
      <c r="E60" s="7">
        <v>44377</v>
      </c>
      <c r="F60" s="8">
        <v>1290642</v>
      </c>
      <c r="G60" s="9">
        <v>44852</v>
      </c>
      <c r="H60" s="10" t="s">
        <v>291</v>
      </c>
      <c r="I60" s="11" t="s">
        <v>16</v>
      </c>
      <c r="J60" s="11">
        <v>19680.349999999999</v>
      </c>
    </row>
    <row r="61" spans="1:11" ht="31.5" x14ac:dyDescent="0.15">
      <c r="A61" s="47" t="s">
        <v>60</v>
      </c>
      <c r="B61" s="1" t="s">
        <v>61</v>
      </c>
      <c r="C61" s="1" t="s">
        <v>292</v>
      </c>
      <c r="D61" s="2">
        <v>44035</v>
      </c>
      <c r="E61" s="2">
        <v>44764</v>
      </c>
      <c r="F61" s="3">
        <v>7724000</v>
      </c>
      <c r="G61" s="2">
        <v>44854</v>
      </c>
      <c r="H61" s="12" t="s">
        <v>293</v>
      </c>
      <c r="I61" s="13" t="s">
        <v>294</v>
      </c>
      <c r="J61" s="13"/>
    </row>
    <row r="62" spans="1:11" ht="52.5" x14ac:dyDescent="0.15">
      <c r="A62" s="48" t="s">
        <v>156</v>
      </c>
      <c r="B62" s="6" t="s">
        <v>136</v>
      </c>
      <c r="C62" s="6" t="s">
        <v>295</v>
      </c>
      <c r="D62" s="7">
        <v>44562</v>
      </c>
      <c r="E62" s="7">
        <v>45657</v>
      </c>
      <c r="F62" s="8">
        <v>1991850.49</v>
      </c>
      <c r="G62" s="9">
        <v>44867</v>
      </c>
      <c r="H62" s="10" t="s">
        <v>296</v>
      </c>
      <c r="I62" s="11" t="s">
        <v>16</v>
      </c>
      <c r="J62" s="11">
        <v>282987</v>
      </c>
    </row>
    <row r="63" spans="1:11" ht="63" x14ac:dyDescent="0.15">
      <c r="A63" s="57" t="s">
        <v>297</v>
      </c>
      <c r="B63" s="30" t="s">
        <v>298</v>
      </c>
      <c r="C63" s="30" t="s">
        <v>299</v>
      </c>
      <c r="D63" s="31">
        <v>42736</v>
      </c>
      <c r="E63" s="31">
        <v>44926</v>
      </c>
      <c r="F63" s="32">
        <f>1560.6*3</f>
        <v>4681.7999999999993</v>
      </c>
      <c r="G63" s="31">
        <v>44872</v>
      </c>
      <c r="H63" s="33" t="s">
        <v>300</v>
      </c>
      <c r="I63" s="34" t="s">
        <v>16</v>
      </c>
      <c r="J63" s="35" t="s">
        <v>16</v>
      </c>
    </row>
    <row r="64" spans="1:11" ht="94.5" x14ac:dyDescent="0.15">
      <c r="A64" s="55" t="s">
        <v>301</v>
      </c>
      <c r="B64" s="6" t="s">
        <v>302</v>
      </c>
      <c r="C64" s="36" t="s">
        <v>299</v>
      </c>
      <c r="D64" s="37">
        <v>42736</v>
      </c>
      <c r="E64" s="37">
        <v>44926</v>
      </c>
      <c r="F64" s="8">
        <v>4772239.4400000004</v>
      </c>
      <c r="G64" s="9">
        <v>44876</v>
      </c>
      <c r="H64" s="10" t="s">
        <v>303</v>
      </c>
      <c r="I64" s="11" t="s">
        <v>16</v>
      </c>
      <c r="J64" s="38" t="s">
        <v>16</v>
      </c>
    </row>
    <row r="65" spans="1:10" ht="42" x14ac:dyDescent="0.15">
      <c r="A65" s="58" t="s">
        <v>304</v>
      </c>
      <c r="B65" s="25" t="s">
        <v>305</v>
      </c>
      <c r="C65" s="25" t="s">
        <v>306</v>
      </c>
      <c r="D65" s="26">
        <v>43914</v>
      </c>
      <c r="E65" s="26">
        <v>44278</v>
      </c>
      <c r="F65" s="27">
        <v>11500</v>
      </c>
      <c r="G65" s="26">
        <v>44888</v>
      </c>
      <c r="H65" s="28" t="s">
        <v>307</v>
      </c>
      <c r="I65" s="29" t="s">
        <v>16</v>
      </c>
      <c r="J65" s="39">
        <v>5727</v>
      </c>
    </row>
    <row r="66" spans="1:10" ht="42" x14ac:dyDescent="0.15">
      <c r="A66" s="48" t="s">
        <v>308</v>
      </c>
      <c r="B66" s="6" t="s">
        <v>309</v>
      </c>
      <c r="C66" s="6" t="s">
        <v>310</v>
      </c>
      <c r="D66" s="7">
        <v>43663</v>
      </c>
      <c r="E66" s="7">
        <v>44758</v>
      </c>
      <c r="F66" s="8">
        <v>114886.69</v>
      </c>
      <c r="G66" s="9">
        <v>44889</v>
      </c>
      <c r="H66" s="10" t="s">
        <v>311</v>
      </c>
      <c r="I66" s="11" t="s">
        <v>16</v>
      </c>
      <c r="J66" s="40">
        <v>19022.46</v>
      </c>
    </row>
    <row r="67" spans="1:10" ht="42" x14ac:dyDescent="0.15">
      <c r="A67" s="47" t="s">
        <v>312</v>
      </c>
      <c r="B67" s="1" t="s">
        <v>313</v>
      </c>
      <c r="C67" s="1" t="s">
        <v>314</v>
      </c>
      <c r="D67" s="2">
        <v>44166</v>
      </c>
      <c r="E67" s="2">
        <v>44895</v>
      </c>
      <c r="F67" s="3">
        <v>124659.58</v>
      </c>
      <c r="G67" s="2">
        <v>44894</v>
      </c>
      <c r="H67" s="4" t="s">
        <v>315</v>
      </c>
      <c r="I67" s="14" t="s">
        <v>16</v>
      </c>
      <c r="J67" s="41">
        <v>1233.0899999999999</v>
      </c>
    </row>
    <row r="68" spans="1:10" ht="42" x14ac:dyDescent="0.15">
      <c r="A68" s="48" t="s">
        <v>152</v>
      </c>
      <c r="B68" s="6" t="s">
        <v>130</v>
      </c>
      <c r="C68" s="6" t="s">
        <v>316</v>
      </c>
      <c r="D68" s="7">
        <v>44179</v>
      </c>
      <c r="E68" s="7">
        <v>45291</v>
      </c>
      <c r="F68" s="8">
        <v>777753.59999999998</v>
      </c>
      <c r="G68" s="9">
        <v>44894</v>
      </c>
      <c r="H68" s="10" t="s">
        <v>130</v>
      </c>
      <c r="I68" s="11" t="s">
        <v>16</v>
      </c>
      <c r="J68" s="40">
        <v>4113.95</v>
      </c>
    </row>
    <row r="69" spans="1:10" ht="31.5" x14ac:dyDescent="0.15">
      <c r="A69" s="47" t="s">
        <v>317</v>
      </c>
      <c r="B69" s="1" t="s">
        <v>318</v>
      </c>
      <c r="C69" s="1" t="s">
        <v>319</v>
      </c>
      <c r="D69" s="2">
        <v>44075</v>
      </c>
      <c r="E69" s="2">
        <v>44439</v>
      </c>
      <c r="F69" s="3">
        <v>158900</v>
      </c>
      <c r="G69" s="2">
        <v>44895</v>
      </c>
      <c r="H69" s="1" t="s">
        <v>320</v>
      </c>
      <c r="I69" s="5" t="s">
        <v>16</v>
      </c>
      <c r="J69" s="42">
        <v>26337.01</v>
      </c>
    </row>
    <row r="70" spans="1:10" ht="84" x14ac:dyDescent="0.15">
      <c r="A70" s="48" t="s">
        <v>321</v>
      </c>
      <c r="B70" s="6" t="s">
        <v>322</v>
      </c>
      <c r="C70" s="6" t="s">
        <v>323</v>
      </c>
      <c r="D70" s="7">
        <v>44461</v>
      </c>
      <c r="E70" s="7">
        <v>45674</v>
      </c>
      <c r="F70" s="8">
        <v>341424</v>
      </c>
      <c r="G70" s="9">
        <v>44897</v>
      </c>
      <c r="H70" s="10" t="s">
        <v>324</v>
      </c>
      <c r="I70" s="11" t="s">
        <v>16</v>
      </c>
      <c r="J70" s="43" t="s">
        <v>16</v>
      </c>
    </row>
    <row r="71" spans="1:10" ht="31.5" x14ac:dyDescent="0.15">
      <c r="A71" s="47" t="s">
        <v>50</v>
      </c>
      <c r="B71" s="1" t="s">
        <v>51</v>
      </c>
      <c r="C71" s="1" t="s">
        <v>325</v>
      </c>
      <c r="D71" s="2">
        <v>44379</v>
      </c>
      <c r="E71" s="2">
        <v>44927</v>
      </c>
      <c r="F71" s="3">
        <v>2547452.25</v>
      </c>
      <c r="G71" s="2">
        <v>44909</v>
      </c>
      <c r="H71" s="4" t="s">
        <v>326</v>
      </c>
      <c r="I71" s="14" t="s">
        <v>16</v>
      </c>
      <c r="J71" s="41">
        <v>38261.82</v>
      </c>
    </row>
    <row r="72" spans="1:10" ht="63" x14ac:dyDescent="0.15">
      <c r="A72" s="51" t="s">
        <v>327</v>
      </c>
      <c r="B72" s="6" t="s">
        <v>328</v>
      </c>
      <c r="C72" s="6" t="s">
        <v>299</v>
      </c>
      <c r="D72" s="7">
        <v>44522</v>
      </c>
      <c r="E72" s="7">
        <v>46347</v>
      </c>
      <c r="F72" s="8">
        <v>4936467.4000000004</v>
      </c>
      <c r="G72" s="7">
        <v>44909</v>
      </c>
      <c r="H72" s="15" t="s">
        <v>329</v>
      </c>
      <c r="I72" s="11" t="s">
        <v>16</v>
      </c>
      <c r="J72" s="43">
        <v>3612.03</v>
      </c>
    </row>
    <row r="73" spans="1:10" ht="94.5" x14ac:dyDescent="0.15">
      <c r="A73" s="59" t="s">
        <v>10</v>
      </c>
      <c r="B73" s="1" t="s">
        <v>11</v>
      </c>
      <c r="C73" s="1" t="s">
        <v>12</v>
      </c>
      <c r="D73" s="2">
        <v>42917</v>
      </c>
      <c r="E73" s="2">
        <v>44012</v>
      </c>
      <c r="F73" s="3">
        <v>2885550</v>
      </c>
      <c r="G73" s="2">
        <v>44911</v>
      </c>
      <c r="H73" s="3" t="s">
        <v>330</v>
      </c>
      <c r="I73" s="5" t="s">
        <v>16</v>
      </c>
      <c r="J73" s="44">
        <v>68054.399999999994</v>
      </c>
    </row>
    <row r="74" spans="1:10" ht="126" x14ac:dyDescent="0.15">
      <c r="A74" s="48" t="s">
        <v>331</v>
      </c>
      <c r="B74" s="6" t="s">
        <v>332</v>
      </c>
      <c r="C74" s="6" t="s">
        <v>333</v>
      </c>
      <c r="D74" s="7">
        <v>44348</v>
      </c>
      <c r="E74" s="7">
        <v>46173</v>
      </c>
      <c r="F74" s="8">
        <v>427000</v>
      </c>
      <c r="G74" s="7">
        <v>44915</v>
      </c>
      <c r="H74" s="8" t="s">
        <v>334</v>
      </c>
      <c r="I74" s="11" t="s">
        <v>16</v>
      </c>
      <c r="J74" s="40">
        <v>122560</v>
      </c>
    </row>
    <row r="75" spans="1:10" ht="42" x14ac:dyDescent="0.15">
      <c r="A75" s="52" t="s">
        <v>335</v>
      </c>
      <c r="B75" s="1" t="s">
        <v>336</v>
      </c>
      <c r="C75" s="1" t="s">
        <v>337</v>
      </c>
      <c r="D75" s="2">
        <v>44503</v>
      </c>
      <c r="E75" s="2">
        <v>46328</v>
      </c>
      <c r="F75" s="3">
        <v>100800</v>
      </c>
      <c r="G75" s="2">
        <v>44917</v>
      </c>
      <c r="H75" s="4" t="s">
        <v>338</v>
      </c>
      <c r="I75" s="13" t="s">
        <v>16</v>
      </c>
      <c r="J75" s="45">
        <v>-815.2</v>
      </c>
    </row>
    <row r="76" spans="1:10" ht="42" x14ac:dyDescent="0.15">
      <c r="A76" s="48" t="s">
        <v>339</v>
      </c>
      <c r="B76" s="6" t="s">
        <v>340</v>
      </c>
      <c r="C76" s="6" t="s">
        <v>306</v>
      </c>
      <c r="D76" s="7">
        <v>44562</v>
      </c>
      <c r="E76" s="7">
        <v>45657</v>
      </c>
      <c r="F76" s="8">
        <v>21000</v>
      </c>
      <c r="G76" s="7">
        <v>44917</v>
      </c>
      <c r="H76" s="10" t="s">
        <v>341</v>
      </c>
      <c r="I76" s="11" t="s">
        <v>16</v>
      </c>
      <c r="J76" s="43">
        <v>10500</v>
      </c>
    </row>
    <row r="77" spans="1:10" ht="63" x14ac:dyDescent="0.15">
      <c r="A77" s="52" t="s">
        <v>342</v>
      </c>
      <c r="B77" s="1" t="s">
        <v>343</v>
      </c>
      <c r="C77" s="1" t="s">
        <v>124</v>
      </c>
      <c r="D77" s="2">
        <v>44348</v>
      </c>
      <c r="E77" s="2">
        <v>45443</v>
      </c>
      <c r="F77" s="3">
        <v>2962029</v>
      </c>
      <c r="G77" s="2">
        <v>44924</v>
      </c>
      <c r="H77" s="16" t="s">
        <v>344</v>
      </c>
      <c r="I77" s="13" t="s">
        <v>16</v>
      </c>
      <c r="J77" s="44">
        <v>139643.28</v>
      </c>
    </row>
    <row r="78" spans="1:10" ht="42" x14ac:dyDescent="0.15">
      <c r="A78" s="60" t="s">
        <v>159</v>
      </c>
      <c r="B78" s="24" t="s">
        <v>160</v>
      </c>
      <c r="C78" s="24" t="s">
        <v>161</v>
      </c>
      <c r="D78" s="24">
        <v>44578</v>
      </c>
      <c r="E78" s="24">
        <v>44728</v>
      </c>
      <c r="F78" s="24">
        <v>179433.5</v>
      </c>
      <c r="G78" s="24">
        <v>44924</v>
      </c>
      <c r="H78" s="24" t="s">
        <v>345</v>
      </c>
      <c r="I78" s="24" t="s">
        <v>112</v>
      </c>
      <c r="J78" s="46" t="s">
        <v>16</v>
      </c>
    </row>
  </sheetData>
  <hyperlinks>
    <hyperlink ref="A2" r:id="rId1" display="https://contrataciondelestado.es/wps/poc?uri=deeplink%3Adetalle_licitacion&amp;idEvl=%2B6MxM%2B4UsqYBPRBxZ4nJ%2Fg%3D%3D"/>
    <hyperlink ref="A3" r:id="rId2" display="https://contrataciondelestado.es/wps/poc?uri=deeplink%3Adetalle_licitacion&amp;idEvl=IDt8CDJIshyrz3GQd5r6SQ%3D%3D"/>
    <hyperlink ref="A4" r:id="rId3" display="https://contrataciondelestado.es/wps/poc?uri=deeplink%3Adetalle_licitacion&amp;idEvl=yhSch5kFMnZvYnTkQN0%2FZA%3D%3D"/>
    <hyperlink ref="A5" r:id="rId4" display="https://contrataciondelestado.es/wps/poc?uri=deeplink%3Adetalle_licitacion&amp;idEvl=K08oHFuip%2FN7h85%2Fpmmsfw%3D%3D"/>
    <hyperlink ref="A6" r:id="rId5" display="https://contrataciondelestado.es/wps/poc?uri=deeplink%3Adetalle_licitacion&amp;idEvl=wypiyzmjmWpvYnTkQN0%2FZA%3D%3D"/>
    <hyperlink ref="A9" r:id="rId6" display="https://contrataciondelestado.es/wps/poc?uri=deeplink%3Adetalle_licitacion&amp;idEvl=FWDbQlxjkfV7h85%2Fpmmsfw%3D%3D"/>
    <hyperlink ref="A10" r:id="rId7" display="https://contrataciondelestado.es/wps/poc?uri=deeplink%3Adetalle_licitacion&amp;idEvl=0ebQde7kNQV7h85%2Fpmmsfw%3D%3D"/>
    <hyperlink ref="A11" r:id="rId8" display="https://contrataciondelestado.es/wps/poc?uri=deeplink%3Adetalle_licitacion&amp;idEvl=XqPQq2B%2FWvOmq21uxhbaVQ%3D%3D"/>
    <hyperlink ref="A13" r:id="rId9" display="https://contrataciondelestado.es/wps/poc?uri=deeplink%3Adetalle_licitacion&amp;idEvl=5lBP0Xv3HrN7h85%2Fpmmsfw%3D%3D"/>
    <hyperlink ref="A16" r:id="rId10"/>
    <hyperlink ref="A17" r:id="rId11"/>
    <hyperlink ref="A18" r:id="rId12"/>
    <hyperlink ref="A19" r:id="rId13" display="https://contrataciondelestado.es/wps/poc?uri=deeplink%3Adetalle_licitacion&amp;idEvl=W9DmCpLal%2BYSugstABGr5A%3D%3D"/>
    <hyperlink ref="A20" r:id="rId14" display="https://contrataciondelestado.es/wps/poc?uri=deeplink%3Adetalle_licitacion&amp;idEvl=4OLwW7dzX0EBPRBxZ4nJ%2Fg%3D%3D"/>
    <hyperlink ref="A21" r:id="rId15" display="https://contrataciondelestado.es/wps/poc?uri=deeplink%3Adetalle_licitacion&amp;idEvl=GaRtitQSBmznSoTX3z%2F7wA%3D%3D"/>
    <hyperlink ref="A12" r:id="rId16"/>
    <hyperlink ref="A14" r:id="rId17"/>
    <hyperlink ref="A22" r:id="rId18"/>
    <hyperlink ref="A23" r:id="rId19"/>
    <hyperlink ref="A25" r:id="rId20"/>
    <hyperlink ref="A26" r:id="rId21"/>
    <hyperlink ref="A27" r:id="rId22"/>
    <hyperlink ref="A28" r:id="rId23"/>
    <hyperlink ref="A29" r:id="rId24"/>
    <hyperlink ref="A30" r:id="rId25"/>
    <hyperlink ref="A31" r:id="rId26"/>
    <hyperlink ref="A32" r:id="rId27"/>
    <hyperlink ref="A33" r:id="rId28"/>
    <hyperlink ref="A34" r:id="rId29"/>
    <hyperlink ref="A35" r:id="rId30"/>
    <hyperlink ref="A36" r:id="rId31"/>
    <hyperlink ref="A37" r:id="rId32"/>
    <hyperlink ref="A39" r:id="rId33"/>
    <hyperlink ref="A40" r:id="rId34"/>
    <hyperlink ref="A42" r:id="rId35"/>
    <hyperlink ref="A49" r:id="rId36"/>
    <hyperlink ref="A55" r:id="rId37"/>
    <hyperlink ref="A47" r:id="rId38"/>
    <hyperlink ref="A52" r:id="rId39"/>
    <hyperlink ref="A57" r:id="rId40"/>
    <hyperlink ref="A54" r:id="rId41"/>
    <hyperlink ref="A46" r:id="rId42"/>
    <hyperlink ref="A56" r:id="rId43"/>
    <hyperlink ref="A45" r:id="rId44"/>
    <hyperlink ref="A51" r:id="rId45"/>
    <hyperlink ref="A77" r:id="rId46"/>
    <hyperlink ref="A68" r:id="rId47"/>
    <hyperlink ref="A60" r:id="rId48"/>
    <hyperlink ref="A66" r:id="rId49"/>
    <hyperlink ref="A61" r:id="rId50"/>
    <hyperlink ref="A67" r:id="rId51"/>
    <hyperlink ref="A69" r:id="rId52"/>
    <hyperlink ref="A65" r:id="rId53"/>
    <hyperlink ref="A75" r:id="rId54"/>
    <hyperlink ref="A71" r:id="rId55"/>
    <hyperlink ref="A78" r:id="rId56"/>
    <hyperlink ref="A74" r:id="rId57"/>
    <hyperlink ref="A70" r:id="rId58"/>
    <hyperlink ref="A62" r:id="rId59"/>
    <hyperlink ref="A76" r:id="rId60"/>
  </hyperlinks>
  <pageMargins left="0.13" right="0.14000000000000001" top="1.15625" bottom="0.74803149606299213" header="0.36" footer="0.31496062992125984"/>
  <pageSetup paperSize="9" orientation="landscape" r:id="rId61"/>
  <headerFooter>
    <oddHeader>&amp;L&amp;G&amp;C&amp;"BdE Neue Helvetica 55 Roman,Negrita"MODIFICACIONES, RENUNCIAS Y DESISTIMIENTOS DE CONTRATOS - 
PRIMER Y SEGUNDO Y TERCER TRIMESTRE TRIMESTRE DE 2022
 (IMPUESTOS INDIRECTOS NO INCLUIDOS)</oddHeader>
    <oddFooter>&amp;R&amp;P/&amp;N</oddFooter>
  </headerFooter>
  <legacyDrawingHF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Modificac.contratos 2022</vt:lpstr>
      <vt:lpstr>'Modificac.contratos 2022'!Área_de_impresión</vt:lpstr>
      <vt:lpstr>'Modificac.contratos 2022'!Títulos_a_imprimir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2022-11-11T11:15:02Z</dcterms:created>
  <dcterms:modified xsi:type="dcterms:W3CDTF">2023-02-13T17:16:16Z</dcterms:modified>
</cp:coreProperties>
</file>